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<sst xmlns="http://schemas.openxmlformats.org/spreadsheetml/2006/main" count="695" uniqueCount="310">
  <si>
    <t>福州市晋安区卫健系统2021年事业单位公开招聘综合成绩公示</t>
  </si>
  <si>
    <t>序号</t>
  </si>
  <si>
    <t>姓名</t>
  </si>
  <si>
    <t>准考证号码</t>
  </si>
  <si>
    <t>报考单位</t>
  </si>
  <si>
    <t>岗位代码</t>
  </si>
  <si>
    <t>招收
人数</t>
  </si>
  <si>
    <t>岗位</t>
  </si>
  <si>
    <t>笔试
成绩</t>
  </si>
  <si>
    <t>面试成绩</t>
  </si>
  <si>
    <t>综合成绩</t>
  </si>
  <si>
    <t>名次</t>
  </si>
  <si>
    <t>廖小斌</t>
  </si>
  <si>
    <t>21010100101</t>
  </si>
  <si>
    <t>福州市晋安区医院</t>
  </si>
  <si>
    <t>210101</t>
  </si>
  <si>
    <t>外科</t>
  </si>
  <si>
    <t>陈龙</t>
  </si>
  <si>
    <t>21010200105</t>
  </si>
  <si>
    <t>210102</t>
  </si>
  <si>
    <t>内科</t>
  </si>
  <si>
    <t>黄艳</t>
  </si>
  <si>
    <t>21010300109</t>
  </si>
  <si>
    <t>210103</t>
  </si>
  <si>
    <t>郑旋</t>
  </si>
  <si>
    <t>21010300110</t>
  </si>
  <si>
    <t>陈洁雨</t>
  </si>
  <si>
    <t>21010400118</t>
  </si>
  <si>
    <t>210104</t>
  </si>
  <si>
    <t>急诊科（ICU）</t>
  </si>
  <si>
    <t>杨云鹏</t>
  </si>
  <si>
    <t>21010500211</t>
  </si>
  <si>
    <t>210105</t>
  </si>
  <si>
    <t>洪佳蓉</t>
  </si>
  <si>
    <t>21010500207</t>
  </si>
  <si>
    <t>魏凌凯</t>
  </si>
  <si>
    <t>21010500218</t>
  </si>
  <si>
    <t>缺考</t>
  </si>
  <si>
    <t>/</t>
  </si>
  <si>
    <t>刘丽贤</t>
  </si>
  <si>
    <t>21010700221</t>
  </si>
  <si>
    <t>210107</t>
  </si>
  <si>
    <t>五官科</t>
  </si>
  <si>
    <t>吴进飞</t>
  </si>
  <si>
    <t>21010900301</t>
  </si>
  <si>
    <t>210109</t>
  </si>
  <si>
    <t>麻醉科</t>
  </si>
  <si>
    <t>颜婷婷</t>
  </si>
  <si>
    <t>21011100310</t>
  </si>
  <si>
    <t>210111</t>
  </si>
  <si>
    <t>影像科</t>
  </si>
  <si>
    <t>孙昌辉</t>
  </si>
  <si>
    <t>21011100308</t>
  </si>
  <si>
    <t>林文征</t>
  </si>
  <si>
    <t>21011200312</t>
  </si>
  <si>
    <t>210112</t>
  </si>
  <si>
    <t>翁美香</t>
  </si>
  <si>
    <t>21011200315</t>
  </si>
  <si>
    <t>梁书榕</t>
  </si>
  <si>
    <t>21011300316</t>
  </si>
  <si>
    <t>210113</t>
  </si>
  <si>
    <t>口腔科</t>
  </si>
  <si>
    <t>吴晋佳</t>
  </si>
  <si>
    <t>21011300319</t>
  </si>
  <si>
    <t>张淬钢</t>
  </si>
  <si>
    <t>21011300317</t>
  </si>
  <si>
    <t>阮小钦</t>
  </si>
  <si>
    <t>21011400523</t>
  </si>
  <si>
    <t>210114</t>
  </si>
  <si>
    <t>护理</t>
  </si>
  <si>
    <t>郭玉春</t>
  </si>
  <si>
    <t>21011400621</t>
  </si>
  <si>
    <t>林雪霞</t>
  </si>
  <si>
    <t>21011400603</t>
  </si>
  <si>
    <t>谢雪婷</t>
  </si>
  <si>
    <t>21011400711</t>
  </si>
  <si>
    <t>詹海霞</t>
  </si>
  <si>
    <t>21011400417</t>
  </si>
  <si>
    <t>张倩</t>
  </si>
  <si>
    <t>21011401019</t>
  </si>
  <si>
    <t>施素珍</t>
  </si>
  <si>
    <t>21011701125</t>
  </si>
  <si>
    <t>晋安区妇幼保健院</t>
  </si>
  <si>
    <t>210117</t>
  </si>
  <si>
    <t>中医</t>
  </si>
  <si>
    <t>林燊</t>
  </si>
  <si>
    <t>21011701222</t>
  </si>
  <si>
    <t>江小奇</t>
  </si>
  <si>
    <t>21011701209</t>
  </si>
  <si>
    <t>刘景双</t>
  </si>
  <si>
    <t>21011801402</t>
  </si>
  <si>
    <t>210118</t>
  </si>
  <si>
    <t>临床</t>
  </si>
  <si>
    <t>黄梅梅</t>
  </si>
  <si>
    <t>21011801401</t>
  </si>
  <si>
    <t>黄珠</t>
  </si>
  <si>
    <t>21011901407</t>
  </si>
  <si>
    <t>210119</t>
  </si>
  <si>
    <t>林云燕</t>
  </si>
  <si>
    <t>21011901419</t>
  </si>
  <si>
    <t>黄丽梅</t>
  </si>
  <si>
    <t>21011901524</t>
  </si>
  <si>
    <t>黄爱梅</t>
  </si>
  <si>
    <t>21012101807</t>
  </si>
  <si>
    <t>晋安区鼓山镇卫生院</t>
  </si>
  <si>
    <t>210121</t>
  </si>
  <si>
    <t>药剂</t>
  </si>
  <si>
    <t>林睿</t>
  </si>
  <si>
    <t>21012101805</t>
  </si>
  <si>
    <t>刘佳</t>
  </si>
  <si>
    <t>21012101806</t>
  </si>
  <si>
    <t>何光泽</t>
  </si>
  <si>
    <t>21012201916</t>
  </si>
  <si>
    <t>210122</t>
  </si>
  <si>
    <t>陈海迪</t>
  </si>
  <si>
    <t>21012301922</t>
  </si>
  <si>
    <t>210123</t>
  </si>
  <si>
    <t>陈晓芳</t>
  </si>
  <si>
    <t>21012301919</t>
  </si>
  <si>
    <t>雷丽英</t>
  </si>
  <si>
    <t>21012301921</t>
  </si>
  <si>
    <t>陈莹</t>
  </si>
  <si>
    <t>21012402018</t>
  </si>
  <si>
    <t>210124</t>
  </si>
  <si>
    <t>黄美琳</t>
  </si>
  <si>
    <t>21012402006</t>
  </si>
  <si>
    <t>全惠晴</t>
  </si>
  <si>
    <t>21012402004</t>
  </si>
  <si>
    <t>郑翠姬</t>
  </si>
  <si>
    <t>21012502314</t>
  </si>
  <si>
    <t>晋安区新店镇卫生院</t>
  </si>
  <si>
    <t>210125</t>
  </si>
  <si>
    <t>林贞玲</t>
  </si>
  <si>
    <t>21012502203</t>
  </si>
  <si>
    <t>曹丽萍</t>
  </si>
  <si>
    <t>21012502304</t>
  </si>
  <si>
    <t>阙露平</t>
  </si>
  <si>
    <t>21012602503</t>
  </si>
  <si>
    <t>210126</t>
  </si>
  <si>
    <t>游奀琴</t>
  </si>
  <si>
    <t>21012702506</t>
  </si>
  <si>
    <t>210127</t>
  </si>
  <si>
    <t>B超</t>
  </si>
  <si>
    <t>洪诗柔</t>
  </si>
  <si>
    <t>21012802511</t>
  </si>
  <si>
    <t>210128</t>
  </si>
  <si>
    <t>针灸推拿</t>
  </si>
  <si>
    <t>蒋艳梅</t>
  </si>
  <si>
    <t>21012802518</t>
  </si>
  <si>
    <t>高惠梅</t>
  </si>
  <si>
    <t>21012802514</t>
  </si>
  <si>
    <t>卢晓华</t>
  </si>
  <si>
    <t>21012902607</t>
  </si>
  <si>
    <t>晋安区茶园街道社区卫生服务中心</t>
  </si>
  <si>
    <t>210129</t>
  </si>
  <si>
    <t>妇产科</t>
  </si>
  <si>
    <t>吴燕芳</t>
  </si>
  <si>
    <t>21012902609</t>
  </si>
  <si>
    <t>赵烨弘</t>
  </si>
  <si>
    <t>21013002622</t>
  </si>
  <si>
    <t>晋安区象园街道社区卫生服务中心</t>
  </si>
  <si>
    <t>210130</t>
  </si>
  <si>
    <t>口腔</t>
  </si>
  <si>
    <t>周泉</t>
  </si>
  <si>
    <t>21013002619</t>
  </si>
  <si>
    <t>吴少华</t>
  </si>
  <si>
    <t>21013102715</t>
  </si>
  <si>
    <t>晋安区岳峰镇社区卫生服务中心</t>
  </si>
  <si>
    <t>210131</t>
  </si>
  <si>
    <t>放射科</t>
  </si>
  <si>
    <t>余婷婷</t>
  </si>
  <si>
    <t>21013102718</t>
  </si>
  <si>
    <t>张祖霖</t>
  </si>
  <si>
    <t>21013102807</t>
  </si>
  <si>
    <t>吴绍燕</t>
  </si>
  <si>
    <t>21013202911</t>
  </si>
  <si>
    <t>210132</t>
  </si>
  <si>
    <t>倪陈</t>
  </si>
  <si>
    <t>21013202912</t>
  </si>
  <si>
    <t>林红焰</t>
  </si>
  <si>
    <t>21013403021</t>
  </si>
  <si>
    <t>晋安区王庄街道社区卫生服务中心</t>
  </si>
  <si>
    <t>210134</t>
  </si>
  <si>
    <t>检验</t>
  </si>
  <si>
    <t>陈芳</t>
  </si>
  <si>
    <t>21013403014</t>
  </si>
  <si>
    <t>吴玲</t>
  </si>
  <si>
    <t>21013403017</t>
  </si>
  <si>
    <t>丁海英</t>
  </si>
  <si>
    <t>21013503202</t>
  </si>
  <si>
    <t>210135</t>
  </si>
  <si>
    <t>林彩梅</t>
  </si>
  <si>
    <t>21013503104</t>
  </si>
  <si>
    <t>陈婷婷</t>
  </si>
  <si>
    <t>21013503117</t>
  </si>
  <si>
    <t>郑杰</t>
  </si>
  <si>
    <t>M21013613618</t>
  </si>
  <si>
    <t>210136</t>
  </si>
  <si>
    <t>儿科</t>
  </si>
  <si>
    <t>免笔试</t>
  </si>
  <si>
    <t>陈小兰</t>
  </si>
  <si>
    <t>M21013613891</t>
  </si>
  <si>
    <t>张培华</t>
  </si>
  <si>
    <t>M21013713533</t>
  </si>
  <si>
    <t>晋安区鼓山卫生院</t>
  </si>
  <si>
    <t>210137</t>
  </si>
  <si>
    <t>吴丽凡</t>
  </si>
  <si>
    <t>M21013712839</t>
  </si>
  <si>
    <t>林小妹</t>
  </si>
  <si>
    <t>M21013713795</t>
  </si>
  <si>
    <t>余玉花</t>
  </si>
  <si>
    <t>M21013713938</t>
  </si>
  <si>
    <t>王燕萍</t>
  </si>
  <si>
    <t>M21013714019</t>
  </si>
  <si>
    <t>吴敏瑞</t>
  </si>
  <si>
    <t>M21013813568</t>
  </si>
  <si>
    <t>210138</t>
  </si>
  <si>
    <t>谢晋宁</t>
  </si>
  <si>
    <t>M21013812928</t>
  </si>
  <si>
    <t>任诗恬</t>
  </si>
  <si>
    <t>M21013911599</t>
  </si>
  <si>
    <t>山区卫生院</t>
  </si>
  <si>
    <t>210139</t>
  </si>
  <si>
    <t>朱丹雯</t>
  </si>
  <si>
    <t>M21013914055</t>
  </si>
  <si>
    <t>张淑华</t>
  </si>
  <si>
    <t>M21013913443</t>
  </si>
  <si>
    <t>余桐</t>
  </si>
  <si>
    <t>M21014011210</t>
  </si>
  <si>
    <t>210140</t>
  </si>
  <si>
    <t>内科、妇产</t>
  </si>
  <si>
    <t>钱时杰</t>
  </si>
  <si>
    <t>M21014013474</t>
  </si>
  <si>
    <t>林亚玲</t>
  </si>
  <si>
    <t>M21014011769</t>
  </si>
  <si>
    <t>江琪</t>
  </si>
  <si>
    <t>M21014011733</t>
  </si>
  <si>
    <t>马晓华</t>
  </si>
  <si>
    <t>M21014013380</t>
  </si>
  <si>
    <t>朱龙为</t>
  </si>
  <si>
    <t>M21014014088</t>
  </si>
  <si>
    <t>陈志平</t>
  </si>
  <si>
    <t>M21014013725</t>
  </si>
  <si>
    <t>林玲</t>
  </si>
  <si>
    <t>M21014013902</t>
  </si>
  <si>
    <t>何景</t>
  </si>
  <si>
    <t>M21014013999</t>
  </si>
  <si>
    <t>李凤玲</t>
  </si>
  <si>
    <t>M21014014234</t>
  </si>
  <si>
    <t>丁娜</t>
  </si>
  <si>
    <t>M21014111171</t>
  </si>
  <si>
    <t>210141</t>
  </si>
  <si>
    <t>鄢惠林</t>
  </si>
  <si>
    <t>M21014113038</t>
  </si>
  <si>
    <t>游兰娟</t>
  </si>
  <si>
    <t>M21014111556</t>
  </si>
  <si>
    <t>李惠</t>
  </si>
  <si>
    <t>M21014113497</t>
  </si>
  <si>
    <t>林秀芳</t>
  </si>
  <si>
    <t>M21014111122</t>
  </si>
  <si>
    <t>高丽君</t>
  </si>
  <si>
    <t>M21014113752</t>
  </si>
  <si>
    <t>何芳</t>
  </si>
  <si>
    <t>M21014114113</t>
  </si>
  <si>
    <t>陈芳榕</t>
  </si>
  <si>
    <t>M21014113624</t>
  </si>
  <si>
    <t>吴方辉</t>
  </si>
  <si>
    <t>M21014111813</t>
  </si>
  <si>
    <t>高珊珊</t>
  </si>
  <si>
    <t>M21014110153</t>
  </si>
  <si>
    <t>陈燕琴</t>
  </si>
  <si>
    <t>M21014113029</t>
  </si>
  <si>
    <t>陈巧灵</t>
  </si>
  <si>
    <t>M21014113806</t>
  </si>
  <si>
    <t>刘燕妹</t>
  </si>
  <si>
    <t>M21014113874</t>
  </si>
  <si>
    <t>阙灵娟</t>
  </si>
  <si>
    <t>M21014113888</t>
  </si>
  <si>
    <t>蓝贵鸿</t>
  </si>
  <si>
    <t>M21014113765</t>
  </si>
  <si>
    <t>陈碧穎</t>
  </si>
  <si>
    <t>M21014112473</t>
  </si>
  <si>
    <t>詹海英</t>
  </si>
  <si>
    <t>M21014113525</t>
  </si>
  <si>
    <t>刘红</t>
  </si>
  <si>
    <t>M21014113669</t>
  </si>
  <si>
    <t>陈香娇</t>
  </si>
  <si>
    <t>M21014111687</t>
  </si>
  <si>
    <t>杨丽</t>
  </si>
  <si>
    <t>M21014110743</t>
  </si>
  <si>
    <t>肖国仙</t>
  </si>
  <si>
    <t>M21014113612</t>
  </si>
  <si>
    <t>郑倩倩</t>
  </si>
  <si>
    <t>M21014113451</t>
  </si>
  <si>
    <t>郑华</t>
  </si>
  <si>
    <t>M21014111120</t>
  </si>
  <si>
    <t>王婷</t>
  </si>
  <si>
    <t>M21014111805</t>
  </si>
  <si>
    <t>赵幼凤</t>
  </si>
  <si>
    <t>M21014112604</t>
  </si>
  <si>
    <t>苏咏梅</t>
  </si>
  <si>
    <t>M21014112887</t>
  </si>
  <si>
    <t>郑英森</t>
  </si>
  <si>
    <t>M21014113432</t>
  </si>
  <si>
    <t>刘晓丹</t>
  </si>
  <si>
    <t>M21014113668</t>
  </si>
  <si>
    <t>杨诗宁</t>
  </si>
  <si>
    <t>M21014113913</t>
  </si>
  <si>
    <t>林婕</t>
  </si>
  <si>
    <t>M21014113936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</si>
</sst>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SheetLayoutView="100" workbookViewId="0" topLeftCell="A88">
      <selection activeCell="G12" sqref="G12"/>
    </sheetView>
  </sheetViews>
  <sheetFormatPr defaultColWidth="9.00390625" defaultRowHeight="14.25"/>
  <cols>
    <col min="1" max="1" width="6.125" style="0" customWidth="1"/>
    <col min="3" max="3" width="13.125" style="0" customWidth="1"/>
    <col min="4" max="4" width="30.75390625" style="0" customWidth="1"/>
    <col min="6" max="6" width="7.00390625" style="0" customWidth="1"/>
    <col min="7" max="7" width="14.00390625" style="0" customWidth="1"/>
    <col min="8" max="9" width="9.875" style="6" customWidth="1"/>
    <col min="10" max="10" width="9.875" style="7" customWidth="1"/>
    <col min="11" max="11" width="9.875" style="8" customWidth="1"/>
  </cols>
  <sheetData>
    <row r="1" spans="1:11" ht="33" customHeight="1">
      <c r="A1" s="9" t="s">
        <v>0</v>
      </c>
      <c r="B1" s="10"/>
      <c r="C1" s="10"/>
      <c r="D1" s="10"/>
      <c r="E1" s="10"/>
      <c r="F1" s="10"/>
      <c r="G1" s="10"/>
      <c r="H1" s="11"/>
      <c r="I1" s="11"/>
      <c r="J1" s="21"/>
      <c r="K1" s="22"/>
    </row>
    <row r="2" spans="1:11" s="1" customFormat="1" ht="31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4" t="s">
        <v>8</v>
      </c>
      <c r="I2" s="14" t="s">
        <v>9</v>
      </c>
      <c r="J2" s="23" t="s">
        <v>10</v>
      </c>
      <c r="K2" s="24" t="s">
        <v>11</v>
      </c>
    </row>
    <row r="3" spans="1:11" ht="24.75" customHeight="1">
      <c r="A3" s="15">
        <v>1</v>
      </c>
      <c r="B3" s="16" t="s">
        <v>12</v>
      </c>
      <c r="C3" s="16" t="s">
        <v>13</v>
      </c>
      <c r="D3" s="16" t="s">
        <v>14</v>
      </c>
      <c r="E3" s="16" t="s">
        <v>15</v>
      </c>
      <c r="F3" s="16">
        <v>1</v>
      </c>
      <c r="G3" s="16" t="s">
        <v>16</v>
      </c>
      <c r="H3" s="17">
        <v>57.6</v>
      </c>
      <c r="I3" s="17">
        <v>82.5</v>
      </c>
      <c r="J3" s="19">
        <f aca="true" t="shared" si="0" ref="J3:J9">(H3+I3)/2</f>
        <v>70.05</v>
      </c>
      <c r="K3" s="25">
        <f>COUNTIF($E$3:E3,E3)</f>
        <v>1</v>
      </c>
    </row>
    <row r="4" spans="1:11" ht="24.75" customHeight="1">
      <c r="A4" s="15">
        <v>2</v>
      </c>
      <c r="B4" s="16" t="s">
        <v>17</v>
      </c>
      <c r="C4" s="16" t="s">
        <v>18</v>
      </c>
      <c r="D4" s="16" t="s">
        <v>14</v>
      </c>
      <c r="E4" s="16" t="s">
        <v>19</v>
      </c>
      <c r="F4" s="16">
        <v>1</v>
      </c>
      <c r="G4" s="16" t="s">
        <v>20</v>
      </c>
      <c r="H4" s="17">
        <v>58.02</v>
      </c>
      <c r="I4" s="17">
        <v>81.58</v>
      </c>
      <c r="J4" s="19">
        <f t="shared" si="0"/>
        <v>69.8</v>
      </c>
      <c r="K4" s="25">
        <f>COUNTIF($E$3:E4,E4)</f>
        <v>1</v>
      </c>
    </row>
    <row r="5" spans="1:11" ht="24.75" customHeight="1">
      <c r="A5" s="15">
        <v>3</v>
      </c>
      <c r="B5" s="16" t="s">
        <v>21</v>
      </c>
      <c r="C5" s="16" t="s">
        <v>22</v>
      </c>
      <c r="D5" s="16" t="s">
        <v>14</v>
      </c>
      <c r="E5" s="16" t="s">
        <v>23</v>
      </c>
      <c r="F5" s="16">
        <v>1</v>
      </c>
      <c r="G5" s="16" t="s">
        <v>20</v>
      </c>
      <c r="H5" s="17">
        <v>74.86</v>
      </c>
      <c r="I5" s="17">
        <v>84.44</v>
      </c>
      <c r="J5" s="19">
        <f t="shared" si="0"/>
        <v>79.65</v>
      </c>
      <c r="K5" s="25">
        <f>COUNTIF($E$3:E5,E5)</f>
        <v>1</v>
      </c>
    </row>
    <row r="6" spans="1:11" ht="24.75" customHeight="1">
      <c r="A6" s="15">
        <v>4</v>
      </c>
      <c r="B6" s="16" t="s">
        <v>24</v>
      </c>
      <c r="C6" s="16" t="s">
        <v>25</v>
      </c>
      <c r="D6" s="16" t="s">
        <v>14</v>
      </c>
      <c r="E6" s="16" t="s">
        <v>23</v>
      </c>
      <c r="F6" s="16">
        <v>1</v>
      </c>
      <c r="G6" s="16" t="s">
        <v>20</v>
      </c>
      <c r="H6" s="17">
        <v>69.98</v>
      </c>
      <c r="I6" s="17">
        <v>84.2</v>
      </c>
      <c r="J6" s="19">
        <f t="shared" si="0"/>
        <v>77.09</v>
      </c>
      <c r="K6" s="25">
        <f>COUNTIF($E$3:E6,E6)</f>
        <v>2</v>
      </c>
    </row>
    <row r="7" spans="1:11" ht="24.75" customHeight="1">
      <c r="A7" s="15">
        <v>5</v>
      </c>
      <c r="B7" s="16" t="s">
        <v>26</v>
      </c>
      <c r="C7" s="16" t="s">
        <v>27</v>
      </c>
      <c r="D7" s="16" t="s">
        <v>14</v>
      </c>
      <c r="E7" s="16" t="s">
        <v>28</v>
      </c>
      <c r="F7" s="16">
        <v>1</v>
      </c>
      <c r="G7" s="16" t="s">
        <v>29</v>
      </c>
      <c r="H7" s="17">
        <v>61.44</v>
      </c>
      <c r="I7" s="17">
        <v>85.1</v>
      </c>
      <c r="J7" s="19">
        <f t="shared" si="0"/>
        <v>73.27</v>
      </c>
      <c r="K7" s="25">
        <f>COUNTIF($E$3:E7,E7)</f>
        <v>1</v>
      </c>
    </row>
    <row r="8" spans="1:11" ht="24.75" customHeight="1">
      <c r="A8" s="15">
        <v>6</v>
      </c>
      <c r="B8" s="16" t="s">
        <v>30</v>
      </c>
      <c r="C8" s="16" t="s">
        <v>31</v>
      </c>
      <c r="D8" s="16" t="s">
        <v>14</v>
      </c>
      <c r="E8" s="16" t="s">
        <v>32</v>
      </c>
      <c r="F8" s="16">
        <v>1</v>
      </c>
      <c r="G8" s="16" t="s">
        <v>29</v>
      </c>
      <c r="H8" s="17">
        <v>66.84</v>
      </c>
      <c r="I8" s="17">
        <v>85.16</v>
      </c>
      <c r="J8" s="19">
        <f t="shared" si="0"/>
        <v>76</v>
      </c>
      <c r="K8" s="25">
        <f>COUNTIF($E$3:E8,E8)</f>
        <v>1</v>
      </c>
    </row>
    <row r="9" spans="1:11" s="2" customFormat="1" ht="24.75" customHeight="1">
      <c r="A9" s="15">
        <v>7</v>
      </c>
      <c r="B9" s="16" t="s">
        <v>33</v>
      </c>
      <c r="C9" s="16" t="s">
        <v>34</v>
      </c>
      <c r="D9" s="16" t="s">
        <v>14</v>
      </c>
      <c r="E9" s="16" t="s">
        <v>32</v>
      </c>
      <c r="F9" s="16">
        <v>1</v>
      </c>
      <c r="G9" s="16" t="s">
        <v>29</v>
      </c>
      <c r="H9" s="17">
        <v>71.48</v>
      </c>
      <c r="I9" s="17">
        <v>75.82</v>
      </c>
      <c r="J9" s="19">
        <f t="shared" si="0"/>
        <v>73.65</v>
      </c>
      <c r="K9" s="25">
        <f>COUNTIF($E$3:E9,E9)</f>
        <v>2</v>
      </c>
    </row>
    <row r="10" spans="1:11" s="3" customFormat="1" ht="24.75" customHeight="1">
      <c r="A10" s="15">
        <v>8</v>
      </c>
      <c r="B10" s="18" t="s">
        <v>35</v>
      </c>
      <c r="C10" s="18" t="s">
        <v>36</v>
      </c>
      <c r="D10" s="18" t="s">
        <v>14</v>
      </c>
      <c r="E10" s="18" t="s">
        <v>32</v>
      </c>
      <c r="F10" s="18">
        <v>1</v>
      </c>
      <c r="G10" s="18" t="s">
        <v>29</v>
      </c>
      <c r="H10" s="19">
        <v>71.04</v>
      </c>
      <c r="I10" s="19" t="s">
        <v>37</v>
      </c>
      <c r="J10" s="19" t="s">
        <v>38</v>
      </c>
      <c r="K10" s="26" t="s">
        <v>38</v>
      </c>
    </row>
    <row r="11" spans="1:11" ht="24.75" customHeight="1">
      <c r="A11" s="15">
        <v>9</v>
      </c>
      <c r="B11" s="16" t="s">
        <v>39</v>
      </c>
      <c r="C11" s="16" t="s">
        <v>40</v>
      </c>
      <c r="D11" s="16" t="s">
        <v>14</v>
      </c>
      <c r="E11" s="16" t="s">
        <v>41</v>
      </c>
      <c r="F11" s="16">
        <v>1</v>
      </c>
      <c r="G11" s="16" t="s">
        <v>42</v>
      </c>
      <c r="H11" s="17">
        <v>64.22</v>
      </c>
      <c r="I11" s="17">
        <v>82.9</v>
      </c>
      <c r="J11" s="19">
        <f aca="true" t="shared" si="1" ref="J11:J27">(H11+I11)/2</f>
        <v>73.56</v>
      </c>
      <c r="K11" s="25">
        <f>COUNTIF($E$3:E11,E11)</f>
        <v>1</v>
      </c>
    </row>
    <row r="12" spans="1:11" ht="24.75" customHeight="1">
      <c r="A12" s="15">
        <v>10</v>
      </c>
      <c r="B12" s="16" t="s">
        <v>43</v>
      </c>
      <c r="C12" s="16" t="s">
        <v>44</v>
      </c>
      <c r="D12" s="16" t="s">
        <v>14</v>
      </c>
      <c r="E12" s="16" t="s">
        <v>45</v>
      </c>
      <c r="F12" s="16">
        <v>1</v>
      </c>
      <c r="G12" s="16" t="s">
        <v>46</v>
      </c>
      <c r="H12" s="17">
        <v>61.64</v>
      </c>
      <c r="I12" s="17">
        <v>78.56</v>
      </c>
      <c r="J12" s="19">
        <f t="shared" si="1"/>
        <v>70.1</v>
      </c>
      <c r="K12" s="25">
        <f>COUNTIF($E$3:E12,E12)</f>
        <v>1</v>
      </c>
    </row>
    <row r="13" spans="1:11" ht="24.75" customHeight="1">
      <c r="A13" s="15">
        <v>11</v>
      </c>
      <c r="B13" s="16" t="s">
        <v>47</v>
      </c>
      <c r="C13" s="16" t="s">
        <v>48</v>
      </c>
      <c r="D13" s="16" t="s">
        <v>14</v>
      </c>
      <c r="E13" s="16" t="s">
        <v>49</v>
      </c>
      <c r="F13" s="16">
        <v>1</v>
      </c>
      <c r="G13" s="16" t="s">
        <v>50</v>
      </c>
      <c r="H13" s="17">
        <v>65.08</v>
      </c>
      <c r="I13" s="17">
        <v>82.92</v>
      </c>
      <c r="J13" s="19">
        <f t="shared" si="1"/>
        <v>74</v>
      </c>
      <c r="K13" s="25">
        <f>COUNTIF($E$3:E13,E13)</f>
        <v>1</v>
      </c>
    </row>
    <row r="14" spans="1:11" ht="24.75" customHeight="1">
      <c r="A14" s="15">
        <v>12</v>
      </c>
      <c r="B14" s="16" t="s">
        <v>51</v>
      </c>
      <c r="C14" s="16" t="s">
        <v>52</v>
      </c>
      <c r="D14" s="16" t="s">
        <v>14</v>
      </c>
      <c r="E14" s="16" t="s">
        <v>49</v>
      </c>
      <c r="F14" s="16">
        <v>1</v>
      </c>
      <c r="G14" s="16" t="s">
        <v>50</v>
      </c>
      <c r="H14" s="17">
        <v>61.42</v>
      </c>
      <c r="I14" s="17">
        <v>85.28</v>
      </c>
      <c r="J14" s="19">
        <f t="shared" si="1"/>
        <v>73.35</v>
      </c>
      <c r="K14" s="25">
        <f>COUNTIF($E$3:E14,E14)</f>
        <v>2</v>
      </c>
    </row>
    <row r="15" spans="1:11" ht="24.75" customHeight="1">
      <c r="A15" s="15">
        <v>13</v>
      </c>
      <c r="B15" s="16" t="s">
        <v>53</v>
      </c>
      <c r="C15" s="16" t="s">
        <v>54</v>
      </c>
      <c r="D15" s="16" t="s">
        <v>14</v>
      </c>
      <c r="E15" s="16" t="s">
        <v>55</v>
      </c>
      <c r="F15" s="16">
        <v>1</v>
      </c>
      <c r="G15" s="16" t="s">
        <v>50</v>
      </c>
      <c r="H15" s="17">
        <v>60.24</v>
      </c>
      <c r="I15" s="17">
        <v>84.26</v>
      </c>
      <c r="J15" s="19">
        <f t="shared" si="1"/>
        <v>72.25</v>
      </c>
      <c r="K15" s="25">
        <f>COUNTIF($E$3:E15,E15)</f>
        <v>1</v>
      </c>
    </row>
    <row r="16" spans="1:11" ht="24.75" customHeight="1">
      <c r="A16" s="15">
        <v>14</v>
      </c>
      <c r="B16" s="16" t="s">
        <v>56</v>
      </c>
      <c r="C16" s="16" t="s">
        <v>57</v>
      </c>
      <c r="D16" s="16" t="s">
        <v>14</v>
      </c>
      <c r="E16" s="16" t="s">
        <v>55</v>
      </c>
      <c r="F16" s="16">
        <v>1</v>
      </c>
      <c r="G16" s="16" t="s">
        <v>50</v>
      </c>
      <c r="H16" s="17">
        <v>59.24</v>
      </c>
      <c r="I16" s="17">
        <v>81.06</v>
      </c>
      <c r="J16" s="19">
        <f t="shared" si="1"/>
        <v>70.15</v>
      </c>
      <c r="K16" s="25">
        <f>COUNTIF($E$3:E16,E16)</f>
        <v>2</v>
      </c>
    </row>
    <row r="17" spans="1:11" ht="24.75" customHeight="1">
      <c r="A17" s="15">
        <v>15</v>
      </c>
      <c r="B17" s="16" t="s">
        <v>58</v>
      </c>
      <c r="C17" s="16" t="s">
        <v>59</v>
      </c>
      <c r="D17" s="16" t="s">
        <v>14</v>
      </c>
      <c r="E17" s="16" t="s">
        <v>60</v>
      </c>
      <c r="F17" s="16">
        <v>1</v>
      </c>
      <c r="G17" s="16" t="s">
        <v>61</v>
      </c>
      <c r="H17" s="17">
        <v>64.88</v>
      </c>
      <c r="I17" s="17">
        <v>85.24</v>
      </c>
      <c r="J17" s="19">
        <f t="shared" si="1"/>
        <v>75.06</v>
      </c>
      <c r="K17" s="25">
        <f>COUNTIF($E$3:E17,E17)</f>
        <v>1</v>
      </c>
    </row>
    <row r="18" spans="1:11" ht="24.75" customHeight="1">
      <c r="A18" s="15">
        <v>16</v>
      </c>
      <c r="B18" s="16" t="s">
        <v>62</v>
      </c>
      <c r="C18" s="16" t="s">
        <v>63</v>
      </c>
      <c r="D18" s="16" t="s">
        <v>14</v>
      </c>
      <c r="E18" s="16" t="s">
        <v>60</v>
      </c>
      <c r="F18" s="16">
        <v>1</v>
      </c>
      <c r="G18" s="16" t="s">
        <v>61</v>
      </c>
      <c r="H18" s="17">
        <v>63.1</v>
      </c>
      <c r="I18" s="17">
        <v>82.8</v>
      </c>
      <c r="J18" s="19">
        <f t="shared" si="1"/>
        <v>72.95</v>
      </c>
      <c r="K18" s="25">
        <f>COUNTIF($E$3:E18,E18)</f>
        <v>2</v>
      </c>
    </row>
    <row r="19" spans="1:11" ht="24.75" customHeight="1">
      <c r="A19" s="15">
        <v>17</v>
      </c>
      <c r="B19" s="16" t="s">
        <v>64</v>
      </c>
      <c r="C19" s="16" t="s">
        <v>65</v>
      </c>
      <c r="D19" s="16" t="s">
        <v>14</v>
      </c>
      <c r="E19" s="16" t="s">
        <v>60</v>
      </c>
      <c r="F19" s="16">
        <v>1</v>
      </c>
      <c r="G19" s="16" t="s">
        <v>61</v>
      </c>
      <c r="H19" s="17">
        <v>55.4</v>
      </c>
      <c r="I19" s="17">
        <v>84.68</v>
      </c>
      <c r="J19" s="19">
        <f t="shared" si="1"/>
        <v>70.04</v>
      </c>
      <c r="K19" s="25">
        <f>COUNTIF($E$3:E19,E19)</f>
        <v>3</v>
      </c>
    </row>
    <row r="20" spans="1:11" ht="24.75" customHeight="1">
      <c r="A20" s="15">
        <v>18</v>
      </c>
      <c r="B20" s="16" t="s">
        <v>66</v>
      </c>
      <c r="C20" s="16" t="s">
        <v>67</v>
      </c>
      <c r="D20" s="16" t="s">
        <v>14</v>
      </c>
      <c r="E20" s="16" t="s">
        <v>68</v>
      </c>
      <c r="F20" s="16">
        <v>2</v>
      </c>
      <c r="G20" s="16" t="s">
        <v>69</v>
      </c>
      <c r="H20" s="17">
        <v>67.32</v>
      </c>
      <c r="I20" s="17">
        <v>85.9</v>
      </c>
      <c r="J20" s="19">
        <f t="shared" si="1"/>
        <v>76.61</v>
      </c>
      <c r="K20" s="25">
        <f>COUNTIF($E$3:E20,E20)</f>
        <v>1</v>
      </c>
    </row>
    <row r="21" spans="1:11" ht="24.75" customHeight="1">
      <c r="A21" s="15">
        <v>19</v>
      </c>
      <c r="B21" s="16" t="s">
        <v>70</v>
      </c>
      <c r="C21" s="16" t="s">
        <v>71</v>
      </c>
      <c r="D21" s="16" t="s">
        <v>14</v>
      </c>
      <c r="E21" s="16" t="s">
        <v>68</v>
      </c>
      <c r="F21" s="16">
        <v>2</v>
      </c>
      <c r="G21" s="16" t="s">
        <v>69</v>
      </c>
      <c r="H21" s="17">
        <v>62.02</v>
      </c>
      <c r="I21" s="17">
        <v>85</v>
      </c>
      <c r="J21" s="19">
        <f t="shared" si="1"/>
        <v>73.51</v>
      </c>
      <c r="K21" s="25">
        <f>COUNTIF($E$3:E21,E21)</f>
        <v>2</v>
      </c>
    </row>
    <row r="22" spans="1:11" ht="24.75" customHeight="1">
      <c r="A22" s="15">
        <v>20</v>
      </c>
      <c r="B22" s="16" t="s">
        <v>72</v>
      </c>
      <c r="C22" s="16" t="s">
        <v>73</v>
      </c>
      <c r="D22" s="16" t="s">
        <v>14</v>
      </c>
      <c r="E22" s="16" t="s">
        <v>68</v>
      </c>
      <c r="F22" s="16">
        <v>2</v>
      </c>
      <c r="G22" s="16" t="s">
        <v>69</v>
      </c>
      <c r="H22" s="17">
        <v>66.16</v>
      </c>
      <c r="I22" s="17">
        <v>76.44</v>
      </c>
      <c r="J22" s="19">
        <f t="shared" si="1"/>
        <v>71.3</v>
      </c>
      <c r="K22" s="25">
        <f>COUNTIF($E$3:E22,E22)</f>
        <v>3</v>
      </c>
    </row>
    <row r="23" spans="1:11" ht="24.75" customHeight="1">
      <c r="A23" s="15">
        <v>21</v>
      </c>
      <c r="B23" s="16" t="s">
        <v>74</v>
      </c>
      <c r="C23" s="16" t="s">
        <v>75</v>
      </c>
      <c r="D23" s="16" t="s">
        <v>14</v>
      </c>
      <c r="E23" s="16" t="s">
        <v>68</v>
      </c>
      <c r="F23" s="16">
        <v>2</v>
      </c>
      <c r="G23" s="16" t="s">
        <v>69</v>
      </c>
      <c r="H23" s="17">
        <v>60.62</v>
      </c>
      <c r="I23" s="17">
        <v>74.92</v>
      </c>
      <c r="J23" s="19">
        <f t="shared" si="1"/>
        <v>67.77</v>
      </c>
      <c r="K23" s="25">
        <f>COUNTIF($E$3:E23,E23)</f>
        <v>4</v>
      </c>
    </row>
    <row r="24" spans="1:11" ht="24.75" customHeight="1">
      <c r="A24" s="15">
        <v>22</v>
      </c>
      <c r="B24" s="16" t="s">
        <v>76</v>
      </c>
      <c r="C24" s="16" t="s">
        <v>77</v>
      </c>
      <c r="D24" s="16" t="s">
        <v>14</v>
      </c>
      <c r="E24" s="16" t="s">
        <v>68</v>
      </c>
      <c r="F24" s="16">
        <v>2</v>
      </c>
      <c r="G24" s="16" t="s">
        <v>69</v>
      </c>
      <c r="H24" s="17">
        <v>57.72</v>
      </c>
      <c r="I24" s="17">
        <v>76.62</v>
      </c>
      <c r="J24" s="19">
        <f t="shared" si="1"/>
        <v>67.17</v>
      </c>
      <c r="K24" s="25">
        <f>COUNTIF($E$3:E24,E24)</f>
        <v>5</v>
      </c>
    </row>
    <row r="25" spans="1:11" ht="24.75" customHeight="1">
      <c r="A25" s="15">
        <v>23</v>
      </c>
      <c r="B25" s="16" t="s">
        <v>78</v>
      </c>
      <c r="C25" s="16" t="s">
        <v>79</v>
      </c>
      <c r="D25" s="16" t="s">
        <v>14</v>
      </c>
      <c r="E25" s="16" t="s">
        <v>68</v>
      </c>
      <c r="F25" s="16">
        <v>2</v>
      </c>
      <c r="G25" s="16" t="s">
        <v>69</v>
      </c>
      <c r="H25" s="17">
        <v>58.5</v>
      </c>
      <c r="I25" s="17">
        <v>72.94</v>
      </c>
      <c r="J25" s="19">
        <f t="shared" si="1"/>
        <v>65.72</v>
      </c>
      <c r="K25" s="25">
        <f>COUNTIF($E$3:E25,E25)</f>
        <v>6</v>
      </c>
    </row>
    <row r="26" spans="1:11" ht="24.75" customHeight="1">
      <c r="A26" s="15">
        <v>24</v>
      </c>
      <c r="B26" s="16" t="s">
        <v>80</v>
      </c>
      <c r="C26" s="16" t="s">
        <v>81</v>
      </c>
      <c r="D26" s="16" t="s">
        <v>82</v>
      </c>
      <c r="E26" s="16" t="s">
        <v>83</v>
      </c>
      <c r="F26" s="16">
        <v>1</v>
      </c>
      <c r="G26" s="16" t="s">
        <v>84</v>
      </c>
      <c r="H26" s="17">
        <v>70.2</v>
      </c>
      <c r="I26" s="17">
        <v>86.16</v>
      </c>
      <c r="J26" s="19">
        <f t="shared" si="1"/>
        <v>78.18</v>
      </c>
      <c r="K26" s="25">
        <f>COUNTIF($E$3:E26,E26)</f>
        <v>1</v>
      </c>
    </row>
    <row r="27" spans="1:11" s="2" customFormat="1" ht="24.75" customHeight="1">
      <c r="A27" s="15">
        <v>25</v>
      </c>
      <c r="B27" s="16" t="s">
        <v>85</v>
      </c>
      <c r="C27" s="16" t="s">
        <v>86</v>
      </c>
      <c r="D27" s="16" t="s">
        <v>82</v>
      </c>
      <c r="E27" s="16" t="s">
        <v>83</v>
      </c>
      <c r="F27" s="16">
        <v>1</v>
      </c>
      <c r="G27" s="16" t="s">
        <v>84</v>
      </c>
      <c r="H27" s="17">
        <v>67.72</v>
      </c>
      <c r="I27" s="17">
        <v>84.22</v>
      </c>
      <c r="J27" s="19">
        <f t="shared" si="1"/>
        <v>75.97</v>
      </c>
      <c r="K27" s="25">
        <f>COUNTIF($E$3:E27,E27)</f>
        <v>2</v>
      </c>
    </row>
    <row r="28" spans="1:11" s="3" customFormat="1" ht="24.75" customHeight="1">
      <c r="A28" s="15">
        <v>26</v>
      </c>
      <c r="B28" s="18" t="s">
        <v>87</v>
      </c>
      <c r="C28" s="18" t="s">
        <v>88</v>
      </c>
      <c r="D28" s="18" t="s">
        <v>82</v>
      </c>
      <c r="E28" s="18" t="s">
        <v>83</v>
      </c>
      <c r="F28" s="18">
        <v>1</v>
      </c>
      <c r="G28" s="18" t="s">
        <v>84</v>
      </c>
      <c r="H28" s="19">
        <v>69.44</v>
      </c>
      <c r="I28" s="19" t="s">
        <v>37</v>
      </c>
      <c r="J28" s="19" t="s">
        <v>38</v>
      </c>
      <c r="K28" s="27" t="s">
        <v>38</v>
      </c>
    </row>
    <row r="29" spans="1:11" ht="24.75" customHeight="1">
      <c r="A29" s="15">
        <v>27</v>
      </c>
      <c r="B29" s="16" t="s">
        <v>89</v>
      </c>
      <c r="C29" s="16" t="s">
        <v>90</v>
      </c>
      <c r="D29" s="16" t="s">
        <v>82</v>
      </c>
      <c r="E29" s="16" t="s">
        <v>91</v>
      </c>
      <c r="F29" s="16">
        <v>2</v>
      </c>
      <c r="G29" s="16" t="s">
        <v>92</v>
      </c>
      <c r="H29" s="17">
        <v>68.7</v>
      </c>
      <c r="I29" s="17">
        <v>83.56</v>
      </c>
      <c r="J29" s="19">
        <f aca="true" t="shared" si="2" ref="J29:J35">(H29+I29)/2</f>
        <v>76.13</v>
      </c>
      <c r="K29" s="25">
        <f>COUNTIF($E$3:E29,E29)</f>
        <v>1</v>
      </c>
    </row>
    <row r="30" spans="1:11" ht="24.75" customHeight="1">
      <c r="A30" s="15">
        <v>28</v>
      </c>
      <c r="B30" s="16" t="s">
        <v>93</v>
      </c>
      <c r="C30" s="16" t="s">
        <v>94</v>
      </c>
      <c r="D30" s="16" t="s">
        <v>82</v>
      </c>
      <c r="E30" s="16" t="s">
        <v>91</v>
      </c>
      <c r="F30" s="16">
        <v>2</v>
      </c>
      <c r="G30" s="16" t="s">
        <v>92</v>
      </c>
      <c r="H30" s="17">
        <v>59.22</v>
      </c>
      <c r="I30" s="17">
        <v>82.62</v>
      </c>
      <c r="J30" s="19">
        <f t="shared" si="2"/>
        <v>70.92</v>
      </c>
      <c r="K30" s="25">
        <f>COUNTIF($E$3:E30,E30)</f>
        <v>2</v>
      </c>
    </row>
    <row r="31" spans="1:11" ht="24.75" customHeight="1">
      <c r="A31" s="15">
        <v>29</v>
      </c>
      <c r="B31" s="16" t="s">
        <v>95</v>
      </c>
      <c r="C31" s="16" t="s">
        <v>96</v>
      </c>
      <c r="D31" s="16" t="s">
        <v>82</v>
      </c>
      <c r="E31" s="16" t="s">
        <v>97</v>
      </c>
      <c r="F31" s="16">
        <v>1</v>
      </c>
      <c r="G31" s="16" t="s">
        <v>69</v>
      </c>
      <c r="H31" s="17">
        <v>64.66</v>
      </c>
      <c r="I31" s="17">
        <v>83.12</v>
      </c>
      <c r="J31" s="19">
        <f t="shared" si="2"/>
        <v>73.89</v>
      </c>
      <c r="K31" s="25">
        <f>COUNTIF($E$3:E31,E31)</f>
        <v>1</v>
      </c>
    </row>
    <row r="32" spans="1:11" ht="24.75" customHeight="1">
      <c r="A32" s="15">
        <v>30</v>
      </c>
      <c r="B32" s="16" t="s">
        <v>98</v>
      </c>
      <c r="C32" s="16" t="s">
        <v>99</v>
      </c>
      <c r="D32" s="16" t="s">
        <v>82</v>
      </c>
      <c r="E32" s="16" t="s">
        <v>97</v>
      </c>
      <c r="F32" s="16">
        <v>1</v>
      </c>
      <c r="G32" s="16" t="s">
        <v>69</v>
      </c>
      <c r="H32" s="17">
        <v>62.02</v>
      </c>
      <c r="I32" s="17">
        <v>85.06</v>
      </c>
      <c r="J32" s="19">
        <f t="shared" si="2"/>
        <v>73.54</v>
      </c>
      <c r="K32" s="25">
        <f>COUNTIF($E$3:E32,E32)</f>
        <v>2</v>
      </c>
    </row>
    <row r="33" spans="1:11" ht="24.75" customHeight="1">
      <c r="A33" s="15">
        <v>31</v>
      </c>
      <c r="B33" s="16" t="s">
        <v>100</v>
      </c>
      <c r="C33" s="16" t="s">
        <v>101</v>
      </c>
      <c r="D33" s="16" t="s">
        <v>82</v>
      </c>
      <c r="E33" s="16" t="s">
        <v>97</v>
      </c>
      <c r="F33" s="16">
        <v>1</v>
      </c>
      <c r="G33" s="16" t="s">
        <v>69</v>
      </c>
      <c r="H33" s="17">
        <v>63.42</v>
      </c>
      <c r="I33" s="17">
        <v>83.3</v>
      </c>
      <c r="J33" s="19">
        <f t="shared" si="2"/>
        <v>73.36</v>
      </c>
      <c r="K33" s="25">
        <f>COUNTIF($E$3:E33,E33)</f>
        <v>3</v>
      </c>
    </row>
    <row r="34" spans="1:11" ht="24.75" customHeight="1">
      <c r="A34" s="15">
        <v>32</v>
      </c>
      <c r="B34" s="16" t="s">
        <v>102</v>
      </c>
      <c r="C34" s="16" t="s">
        <v>103</v>
      </c>
      <c r="D34" s="16" t="s">
        <v>104</v>
      </c>
      <c r="E34" s="16" t="s">
        <v>105</v>
      </c>
      <c r="F34" s="16">
        <v>1</v>
      </c>
      <c r="G34" s="16" t="s">
        <v>106</v>
      </c>
      <c r="H34" s="17">
        <v>83.16</v>
      </c>
      <c r="I34" s="17">
        <v>81.62</v>
      </c>
      <c r="J34" s="19">
        <f t="shared" si="2"/>
        <v>82.39</v>
      </c>
      <c r="K34" s="25">
        <f>COUNTIF($E$3:E34,E34)</f>
        <v>1</v>
      </c>
    </row>
    <row r="35" spans="1:11" s="2" customFormat="1" ht="24.75" customHeight="1">
      <c r="A35" s="15">
        <v>33</v>
      </c>
      <c r="B35" s="16" t="s">
        <v>107</v>
      </c>
      <c r="C35" s="16" t="s">
        <v>108</v>
      </c>
      <c r="D35" s="16" t="s">
        <v>104</v>
      </c>
      <c r="E35" s="16" t="s">
        <v>105</v>
      </c>
      <c r="F35" s="16">
        <v>1</v>
      </c>
      <c r="G35" s="16" t="s">
        <v>106</v>
      </c>
      <c r="H35" s="17">
        <v>72.58</v>
      </c>
      <c r="I35" s="17">
        <v>82.9</v>
      </c>
      <c r="J35" s="19">
        <f t="shared" si="2"/>
        <v>77.74000000000001</v>
      </c>
      <c r="K35" s="25">
        <f>COUNTIF($E$3:E35,E35)</f>
        <v>2</v>
      </c>
    </row>
    <row r="36" spans="1:11" s="3" customFormat="1" ht="24.75" customHeight="1">
      <c r="A36" s="15">
        <v>34</v>
      </c>
      <c r="B36" s="18" t="s">
        <v>109</v>
      </c>
      <c r="C36" s="18" t="s">
        <v>110</v>
      </c>
      <c r="D36" s="18" t="s">
        <v>104</v>
      </c>
      <c r="E36" s="18" t="s">
        <v>105</v>
      </c>
      <c r="F36" s="18">
        <v>1</v>
      </c>
      <c r="G36" s="18" t="s">
        <v>106</v>
      </c>
      <c r="H36" s="19">
        <v>76.86</v>
      </c>
      <c r="I36" s="19" t="s">
        <v>37</v>
      </c>
      <c r="J36" s="19" t="s">
        <v>38</v>
      </c>
      <c r="K36" s="27" t="s">
        <v>38</v>
      </c>
    </row>
    <row r="37" spans="1:11" ht="24.75" customHeight="1">
      <c r="A37" s="15">
        <v>35</v>
      </c>
      <c r="B37" s="16" t="s">
        <v>111</v>
      </c>
      <c r="C37" s="16" t="s">
        <v>112</v>
      </c>
      <c r="D37" s="16" t="s">
        <v>104</v>
      </c>
      <c r="E37" s="16" t="s">
        <v>113</v>
      </c>
      <c r="F37" s="16">
        <v>1</v>
      </c>
      <c r="G37" s="16" t="s">
        <v>92</v>
      </c>
      <c r="H37" s="17">
        <v>56.92</v>
      </c>
      <c r="I37" s="17">
        <v>83.74</v>
      </c>
      <c r="J37" s="19">
        <f aca="true" t="shared" si="3" ref="J37:J42">(H37+I37)/2</f>
        <v>70.33</v>
      </c>
      <c r="K37" s="25">
        <f>COUNTIF($E$3:E37,E37)</f>
        <v>1</v>
      </c>
    </row>
    <row r="38" spans="1:11" ht="24.75" customHeight="1">
      <c r="A38" s="15">
        <v>36</v>
      </c>
      <c r="B38" s="16" t="s">
        <v>114</v>
      </c>
      <c r="C38" s="16" t="s">
        <v>115</v>
      </c>
      <c r="D38" s="16" t="s">
        <v>104</v>
      </c>
      <c r="E38" s="16" t="s">
        <v>116</v>
      </c>
      <c r="F38" s="16">
        <v>1</v>
      </c>
      <c r="G38" s="16" t="s">
        <v>84</v>
      </c>
      <c r="H38" s="17">
        <v>64.46</v>
      </c>
      <c r="I38" s="17">
        <v>81.86</v>
      </c>
      <c r="J38" s="19">
        <f t="shared" si="3"/>
        <v>73.16</v>
      </c>
      <c r="K38" s="25">
        <f>COUNTIF($E$3:E38,E38)</f>
        <v>1</v>
      </c>
    </row>
    <row r="39" spans="1:11" ht="24.75" customHeight="1">
      <c r="A39" s="15">
        <v>37</v>
      </c>
      <c r="B39" s="16" t="s">
        <v>117</v>
      </c>
      <c r="C39" s="16" t="s">
        <v>118</v>
      </c>
      <c r="D39" s="16" t="s">
        <v>104</v>
      </c>
      <c r="E39" s="16" t="s">
        <v>116</v>
      </c>
      <c r="F39" s="16">
        <v>1</v>
      </c>
      <c r="G39" s="16" t="s">
        <v>84</v>
      </c>
      <c r="H39" s="17">
        <v>62.36</v>
      </c>
      <c r="I39" s="17">
        <v>83.12</v>
      </c>
      <c r="J39" s="19">
        <f t="shared" si="3"/>
        <v>72.74000000000001</v>
      </c>
      <c r="K39" s="25">
        <f>COUNTIF($E$3:E39,E39)</f>
        <v>2</v>
      </c>
    </row>
    <row r="40" spans="1:11" ht="24.75" customHeight="1">
      <c r="A40" s="15">
        <v>38</v>
      </c>
      <c r="B40" s="16" t="s">
        <v>119</v>
      </c>
      <c r="C40" s="16" t="s">
        <v>120</v>
      </c>
      <c r="D40" s="16" t="s">
        <v>104</v>
      </c>
      <c r="E40" s="16" t="s">
        <v>116</v>
      </c>
      <c r="F40" s="16">
        <v>1</v>
      </c>
      <c r="G40" s="16" t="s">
        <v>84</v>
      </c>
      <c r="H40" s="17">
        <v>60.42</v>
      </c>
      <c r="I40" s="17">
        <v>78.68</v>
      </c>
      <c r="J40" s="19">
        <f t="shared" si="3"/>
        <v>69.55000000000001</v>
      </c>
      <c r="K40" s="25">
        <f>COUNTIF($E$3:E40,E40)</f>
        <v>3</v>
      </c>
    </row>
    <row r="41" spans="1:11" ht="24.75" customHeight="1">
      <c r="A41" s="15">
        <v>39</v>
      </c>
      <c r="B41" s="16" t="s">
        <v>121</v>
      </c>
      <c r="C41" s="16" t="s">
        <v>122</v>
      </c>
      <c r="D41" s="16" t="s">
        <v>104</v>
      </c>
      <c r="E41" s="16" t="s">
        <v>123</v>
      </c>
      <c r="F41" s="16">
        <v>1</v>
      </c>
      <c r="G41" s="16" t="s">
        <v>69</v>
      </c>
      <c r="H41" s="17">
        <v>73.42</v>
      </c>
      <c r="I41" s="17">
        <v>84.66</v>
      </c>
      <c r="J41" s="19">
        <f t="shared" si="3"/>
        <v>79.03999999999999</v>
      </c>
      <c r="K41" s="25">
        <f>COUNTIF($E$3:E41,E41)</f>
        <v>1</v>
      </c>
    </row>
    <row r="42" spans="1:11" s="2" customFormat="1" ht="24.75" customHeight="1">
      <c r="A42" s="15">
        <v>40</v>
      </c>
      <c r="B42" s="16" t="s">
        <v>124</v>
      </c>
      <c r="C42" s="16" t="s">
        <v>125</v>
      </c>
      <c r="D42" s="16" t="s">
        <v>104</v>
      </c>
      <c r="E42" s="16" t="s">
        <v>123</v>
      </c>
      <c r="F42" s="16">
        <v>1</v>
      </c>
      <c r="G42" s="16" t="s">
        <v>69</v>
      </c>
      <c r="H42" s="17">
        <v>62.88</v>
      </c>
      <c r="I42" s="17">
        <v>83.46</v>
      </c>
      <c r="J42" s="19">
        <f t="shared" si="3"/>
        <v>73.17</v>
      </c>
      <c r="K42" s="25">
        <f>COUNTIF($E$3:E42,E42)</f>
        <v>2</v>
      </c>
    </row>
    <row r="43" spans="1:11" s="3" customFormat="1" ht="24.75" customHeight="1">
      <c r="A43" s="15">
        <v>41</v>
      </c>
      <c r="B43" s="18" t="s">
        <v>126</v>
      </c>
      <c r="C43" s="18" t="s">
        <v>127</v>
      </c>
      <c r="D43" s="18" t="s">
        <v>104</v>
      </c>
      <c r="E43" s="18" t="s">
        <v>123</v>
      </c>
      <c r="F43" s="18">
        <v>1</v>
      </c>
      <c r="G43" s="18" t="s">
        <v>69</v>
      </c>
      <c r="H43" s="19">
        <v>62.98</v>
      </c>
      <c r="I43" s="19" t="s">
        <v>37</v>
      </c>
      <c r="J43" s="19" t="s">
        <v>38</v>
      </c>
      <c r="K43" s="27" t="s">
        <v>38</v>
      </c>
    </row>
    <row r="44" spans="1:11" ht="24.75" customHeight="1">
      <c r="A44" s="15">
        <v>42</v>
      </c>
      <c r="B44" s="16" t="s">
        <v>128</v>
      </c>
      <c r="C44" s="16" t="s">
        <v>129</v>
      </c>
      <c r="D44" s="16" t="s">
        <v>130</v>
      </c>
      <c r="E44" s="16" t="s">
        <v>131</v>
      </c>
      <c r="F44" s="16">
        <v>1</v>
      </c>
      <c r="G44" s="16" t="s">
        <v>69</v>
      </c>
      <c r="H44" s="17">
        <v>73.64</v>
      </c>
      <c r="I44" s="17">
        <v>82.74</v>
      </c>
      <c r="J44" s="19">
        <f aca="true" t="shared" si="4" ref="J44:J57">(H44+I44)/2</f>
        <v>78.19</v>
      </c>
      <c r="K44" s="25">
        <f>COUNTIF($E$3:E44,E44)</f>
        <v>1</v>
      </c>
    </row>
    <row r="45" spans="1:11" ht="24.75" customHeight="1">
      <c r="A45" s="15">
        <v>43</v>
      </c>
      <c r="B45" s="16" t="s">
        <v>132</v>
      </c>
      <c r="C45" s="16" t="s">
        <v>133</v>
      </c>
      <c r="D45" s="16" t="s">
        <v>130</v>
      </c>
      <c r="E45" s="16" t="s">
        <v>131</v>
      </c>
      <c r="F45" s="16">
        <v>1</v>
      </c>
      <c r="G45" s="16" t="s">
        <v>69</v>
      </c>
      <c r="H45" s="17">
        <v>70.12</v>
      </c>
      <c r="I45" s="17">
        <v>81.84</v>
      </c>
      <c r="J45" s="19">
        <f t="shared" si="4"/>
        <v>75.98</v>
      </c>
      <c r="K45" s="25">
        <f>COUNTIF($E$3:E45,E45)</f>
        <v>2</v>
      </c>
    </row>
    <row r="46" spans="1:11" s="4" customFormat="1" ht="24.75" customHeight="1">
      <c r="A46" s="15">
        <v>44</v>
      </c>
      <c r="B46" s="16" t="s">
        <v>134</v>
      </c>
      <c r="C46" s="16" t="s">
        <v>135</v>
      </c>
      <c r="D46" s="16" t="s">
        <v>130</v>
      </c>
      <c r="E46" s="16" t="s">
        <v>131</v>
      </c>
      <c r="F46" s="16">
        <v>1</v>
      </c>
      <c r="G46" s="16" t="s">
        <v>69</v>
      </c>
      <c r="H46" s="20">
        <v>66.88</v>
      </c>
      <c r="I46" s="20">
        <v>84.2</v>
      </c>
      <c r="J46" s="28">
        <f t="shared" si="4"/>
        <v>75.53999999999999</v>
      </c>
      <c r="K46" s="29">
        <f>COUNTIF($E$3:E46,E46)</f>
        <v>3</v>
      </c>
    </row>
    <row r="47" spans="1:11" ht="24.75" customHeight="1">
      <c r="A47" s="15">
        <v>45</v>
      </c>
      <c r="B47" s="16" t="s">
        <v>136</v>
      </c>
      <c r="C47" s="16" t="s">
        <v>137</v>
      </c>
      <c r="D47" s="16" t="s">
        <v>130</v>
      </c>
      <c r="E47" s="16" t="s">
        <v>138</v>
      </c>
      <c r="F47" s="16">
        <v>1</v>
      </c>
      <c r="G47" s="16" t="s">
        <v>92</v>
      </c>
      <c r="H47" s="17">
        <v>66.84</v>
      </c>
      <c r="I47" s="17">
        <v>80.22</v>
      </c>
      <c r="J47" s="19">
        <f t="shared" si="4"/>
        <v>73.53</v>
      </c>
      <c r="K47" s="25">
        <f>COUNTIF($E$3:E47,E47)</f>
        <v>1</v>
      </c>
    </row>
    <row r="48" spans="1:11" ht="24.75" customHeight="1">
      <c r="A48" s="15">
        <v>46</v>
      </c>
      <c r="B48" s="16" t="s">
        <v>139</v>
      </c>
      <c r="C48" s="16" t="s">
        <v>140</v>
      </c>
      <c r="D48" s="16" t="s">
        <v>130</v>
      </c>
      <c r="E48" s="16" t="s">
        <v>141</v>
      </c>
      <c r="F48" s="16">
        <v>1</v>
      </c>
      <c r="G48" s="16" t="s">
        <v>142</v>
      </c>
      <c r="H48" s="17">
        <v>55.2</v>
      </c>
      <c r="I48" s="17">
        <v>75.64</v>
      </c>
      <c r="J48" s="19">
        <f t="shared" si="4"/>
        <v>65.42</v>
      </c>
      <c r="K48" s="25">
        <f>COUNTIF($E$3:E48,E48)</f>
        <v>1</v>
      </c>
    </row>
    <row r="49" spans="1:11" ht="24.75" customHeight="1">
      <c r="A49" s="15">
        <v>47</v>
      </c>
      <c r="B49" s="16" t="s">
        <v>143</v>
      </c>
      <c r="C49" s="16" t="s">
        <v>144</v>
      </c>
      <c r="D49" s="16" t="s">
        <v>130</v>
      </c>
      <c r="E49" s="16" t="s">
        <v>145</v>
      </c>
      <c r="F49" s="16">
        <v>1</v>
      </c>
      <c r="G49" s="16" t="s">
        <v>146</v>
      </c>
      <c r="H49" s="17">
        <v>67.12</v>
      </c>
      <c r="I49" s="17">
        <v>86.74</v>
      </c>
      <c r="J49" s="19">
        <f t="shared" si="4"/>
        <v>76.93</v>
      </c>
      <c r="K49" s="25">
        <f>COUNTIF($E$3:E49,E49)</f>
        <v>1</v>
      </c>
    </row>
    <row r="50" spans="1:11" ht="24.75" customHeight="1">
      <c r="A50" s="15">
        <v>48</v>
      </c>
      <c r="B50" s="16" t="s">
        <v>147</v>
      </c>
      <c r="C50" s="16" t="s">
        <v>148</v>
      </c>
      <c r="D50" s="16" t="s">
        <v>130</v>
      </c>
      <c r="E50" s="16" t="s">
        <v>145</v>
      </c>
      <c r="F50" s="16">
        <v>1</v>
      </c>
      <c r="G50" s="16" t="s">
        <v>146</v>
      </c>
      <c r="H50" s="17">
        <v>72.1</v>
      </c>
      <c r="I50" s="17">
        <v>80.76</v>
      </c>
      <c r="J50" s="19">
        <f t="shared" si="4"/>
        <v>76.43</v>
      </c>
      <c r="K50" s="25">
        <f>COUNTIF($E$3:E50,E50)</f>
        <v>2</v>
      </c>
    </row>
    <row r="51" spans="1:11" ht="24.75" customHeight="1">
      <c r="A51" s="15">
        <v>49</v>
      </c>
      <c r="B51" s="16" t="s">
        <v>149</v>
      </c>
      <c r="C51" s="16" t="s">
        <v>150</v>
      </c>
      <c r="D51" s="16" t="s">
        <v>130</v>
      </c>
      <c r="E51" s="16" t="s">
        <v>145</v>
      </c>
      <c r="F51" s="16">
        <v>1</v>
      </c>
      <c r="G51" s="16" t="s">
        <v>146</v>
      </c>
      <c r="H51" s="17">
        <v>65.06</v>
      </c>
      <c r="I51" s="17">
        <v>81.38</v>
      </c>
      <c r="J51" s="19">
        <f t="shared" si="4"/>
        <v>73.22</v>
      </c>
      <c r="K51" s="25">
        <f>COUNTIF($E$3:E51,E51)</f>
        <v>3</v>
      </c>
    </row>
    <row r="52" spans="1:11" ht="24.75" customHeight="1">
      <c r="A52" s="15">
        <v>50</v>
      </c>
      <c r="B52" s="16" t="s">
        <v>151</v>
      </c>
      <c r="C52" s="16" t="s">
        <v>152</v>
      </c>
      <c r="D52" s="16" t="s">
        <v>153</v>
      </c>
      <c r="E52" s="16" t="s">
        <v>154</v>
      </c>
      <c r="F52" s="16">
        <v>1</v>
      </c>
      <c r="G52" s="16" t="s">
        <v>155</v>
      </c>
      <c r="H52" s="17">
        <v>59.02</v>
      </c>
      <c r="I52" s="17">
        <v>81.32</v>
      </c>
      <c r="J52" s="19">
        <f t="shared" si="4"/>
        <v>70.17</v>
      </c>
      <c r="K52" s="25">
        <f>COUNTIF($E$3:E52,E52)</f>
        <v>1</v>
      </c>
    </row>
    <row r="53" spans="1:11" ht="24.75" customHeight="1">
      <c r="A53" s="15">
        <v>51</v>
      </c>
      <c r="B53" s="16" t="s">
        <v>156</v>
      </c>
      <c r="C53" s="16" t="s">
        <v>157</v>
      </c>
      <c r="D53" s="16" t="s">
        <v>153</v>
      </c>
      <c r="E53" s="16" t="s">
        <v>154</v>
      </c>
      <c r="F53" s="16">
        <v>1</v>
      </c>
      <c r="G53" s="16" t="s">
        <v>155</v>
      </c>
      <c r="H53" s="17">
        <v>57.32</v>
      </c>
      <c r="I53" s="17">
        <v>74.6</v>
      </c>
      <c r="J53" s="19">
        <f t="shared" si="4"/>
        <v>65.96</v>
      </c>
      <c r="K53" s="25">
        <f>COUNTIF($E$3:E53,E53)</f>
        <v>2</v>
      </c>
    </row>
    <row r="54" spans="1:11" ht="24.75" customHeight="1">
      <c r="A54" s="15">
        <v>52</v>
      </c>
      <c r="B54" s="16" t="s">
        <v>158</v>
      </c>
      <c r="C54" s="16" t="s">
        <v>159</v>
      </c>
      <c r="D54" s="16" t="s">
        <v>160</v>
      </c>
      <c r="E54" s="16" t="s">
        <v>161</v>
      </c>
      <c r="F54" s="16">
        <v>1</v>
      </c>
      <c r="G54" s="16" t="s">
        <v>162</v>
      </c>
      <c r="H54" s="17">
        <v>58.96</v>
      </c>
      <c r="I54" s="17">
        <v>85.78</v>
      </c>
      <c r="J54" s="19">
        <f t="shared" si="4"/>
        <v>72.37</v>
      </c>
      <c r="K54" s="25">
        <f>COUNTIF($E$3:E54,E54)</f>
        <v>1</v>
      </c>
    </row>
    <row r="55" spans="1:11" ht="24.75" customHeight="1">
      <c r="A55" s="15">
        <v>53</v>
      </c>
      <c r="B55" s="16" t="s">
        <v>163</v>
      </c>
      <c r="C55" s="16" t="s">
        <v>164</v>
      </c>
      <c r="D55" s="16" t="s">
        <v>160</v>
      </c>
      <c r="E55" s="16" t="s">
        <v>161</v>
      </c>
      <c r="F55" s="16">
        <v>1</v>
      </c>
      <c r="G55" s="16" t="s">
        <v>162</v>
      </c>
      <c r="H55" s="17">
        <v>57.32</v>
      </c>
      <c r="I55" s="17">
        <v>80.32</v>
      </c>
      <c r="J55" s="19">
        <f t="shared" si="4"/>
        <v>68.82</v>
      </c>
      <c r="K55" s="25">
        <f>COUNTIF($E$3:E55,E55)</f>
        <v>2</v>
      </c>
    </row>
    <row r="56" spans="1:11" ht="24.75" customHeight="1">
      <c r="A56" s="15">
        <v>54</v>
      </c>
      <c r="B56" s="16" t="s">
        <v>165</v>
      </c>
      <c r="C56" s="16" t="s">
        <v>166</v>
      </c>
      <c r="D56" s="16" t="s">
        <v>167</v>
      </c>
      <c r="E56" s="16" t="s">
        <v>168</v>
      </c>
      <c r="F56" s="16">
        <v>1</v>
      </c>
      <c r="G56" s="16" t="s">
        <v>169</v>
      </c>
      <c r="H56" s="17">
        <v>71.58</v>
      </c>
      <c r="I56" s="17">
        <v>82.82</v>
      </c>
      <c r="J56" s="19">
        <f t="shared" si="4"/>
        <v>77.19999999999999</v>
      </c>
      <c r="K56" s="25">
        <f>COUNTIF($E$3:E56,E56)</f>
        <v>1</v>
      </c>
    </row>
    <row r="57" spans="1:11" s="2" customFormat="1" ht="24.75" customHeight="1">
      <c r="A57" s="15">
        <v>55</v>
      </c>
      <c r="B57" s="16" t="s">
        <v>170</v>
      </c>
      <c r="C57" s="16" t="s">
        <v>171</v>
      </c>
      <c r="D57" s="16" t="s">
        <v>167</v>
      </c>
      <c r="E57" s="16" t="s">
        <v>168</v>
      </c>
      <c r="F57" s="16">
        <v>1</v>
      </c>
      <c r="G57" s="16" t="s">
        <v>169</v>
      </c>
      <c r="H57" s="17">
        <v>64.4</v>
      </c>
      <c r="I57" s="17">
        <v>81.86</v>
      </c>
      <c r="J57" s="19">
        <f t="shared" si="4"/>
        <v>73.13</v>
      </c>
      <c r="K57" s="25">
        <f>COUNTIF($E$3:E57,E57)</f>
        <v>2</v>
      </c>
    </row>
    <row r="58" spans="1:11" s="3" customFormat="1" ht="24.75" customHeight="1">
      <c r="A58" s="15">
        <v>56</v>
      </c>
      <c r="B58" s="18" t="s">
        <v>172</v>
      </c>
      <c r="C58" s="18" t="s">
        <v>173</v>
      </c>
      <c r="D58" s="18" t="s">
        <v>167</v>
      </c>
      <c r="E58" s="18" t="s">
        <v>168</v>
      </c>
      <c r="F58" s="18">
        <v>1</v>
      </c>
      <c r="G58" s="18" t="s">
        <v>169</v>
      </c>
      <c r="H58" s="19">
        <v>66.94</v>
      </c>
      <c r="I58" s="19" t="s">
        <v>37</v>
      </c>
      <c r="J58" s="19" t="s">
        <v>38</v>
      </c>
      <c r="K58" s="27" t="s">
        <v>38</v>
      </c>
    </row>
    <row r="59" spans="1:11" ht="24.75" customHeight="1">
      <c r="A59" s="15">
        <v>57</v>
      </c>
      <c r="B59" s="16" t="s">
        <v>174</v>
      </c>
      <c r="C59" s="16" t="s">
        <v>175</v>
      </c>
      <c r="D59" s="16" t="s">
        <v>167</v>
      </c>
      <c r="E59" s="16" t="s">
        <v>176</v>
      </c>
      <c r="F59" s="16">
        <v>1</v>
      </c>
      <c r="G59" s="16" t="s">
        <v>155</v>
      </c>
      <c r="H59" s="17">
        <v>57.34</v>
      </c>
      <c r="I59" s="17">
        <v>87.24</v>
      </c>
      <c r="J59" s="19">
        <f aca="true" t="shared" si="5" ref="J59:J65">(H59+I59)/2</f>
        <v>72.28999999999999</v>
      </c>
      <c r="K59" s="25">
        <f>COUNTIF($E$3:E59,E59)</f>
        <v>1</v>
      </c>
    </row>
    <row r="60" spans="1:11" ht="24.75" customHeight="1">
      <c r="A60" s="15">
        <v>58</v>
      </c>
      <c r="B60" s="16" t="s">
        <v>177</v>
      </c>
      <c r="C60" s="16" t="s">
        <v>178</v>
      </c>
      <c r="D60" s="16" t="s">
        <v>167</v>
      </c>
      <c r="E60" s="16" t="s">
        <v>176</v>
      </c>
      <c r="F60" s="16">
        <v>1</v>
      </c>
      <c r="G60" s="16" t="s">
        <v>155</v>
      </c>
      <c r="H60" s="17">
        <v>61.02</v>
      </c>
      <c r="I60" s="17">
        <v>78.8</v>
      </c>
      <c r="J60" s="19">
        <f t="shared" si="5"/>
        <v>69.91</v>
      </c>
      <c r="K60" s="25">
        <f>COUNTIF($E$3:E60,E60)</f>
        <v>2</v>
      </c>
    </row>
    <row r="61" spans="1:11" ht="24.75" customHeight="1">
      <c r="A61" s="15">
        <v>59</v>
      </c>
      <c r="B61" s="16" t="s">
        <v>179</v>
      </c>
      <c r="C61" s="16" t="s">
        <v>180</v>
      </c>
      <c r="D61" s="16" t="s">
        <v>181</v>
      </c>
      <c r="E61" s="16" t="s">
        <v>182</v>
      </c>
      <c r="F61" s="16">
        <v>1</v>
      </c>
      <c r="G61" s="16" t="s">
        <v>183</v>
      </c>
      <c r="H61" s="17">
        <v>65.86</v>
      </c>
      <c r="I61" s="17">
        <v>81</v>
      </c>
      <c r="J61" s="19">
        <f t="shared" si="5"/>
        <v>73.43</v>
      </c>
      <c r="K61" s="25">
        <f>COUNTIF($E$3:E61,E61)</f>
        <v>1</v>
      </c>
    </row>
    <row r="62" spans="1:11" ht="24.75" customHeight="1">
      <c r="A62" s="15">
        <v>60</v>
      </c>
      <c r="B62" s="16" t="s">
        <v>184</v>
      </c>
      <c r="C62" s="16" t="s">
        <v>185</v>
      </c>
      <c r="D62" s="16" t="s">
        <v>181</v>
      </c>
      <c r="E62" s="16" t="s">
        <v>182</v>
      </c>
      <c r="F62" s="16">
        <v>1</v>
      </c>
      <c r="G62" s="16" t="s">
        <v>183</v>
      </c>
      <c r="H62" s="17">
        <v>62.74</v>
      </c>
      <c r="I62" s="17">
        <v>78.92</v>
      </c>
      <c r="J62" s="19">
        <f t="shared" si="5"/>
        <v>70.83</v>
      </c>
      <c r="K62" s="25">
        <f>COUNTIF($E$3:E62,E62)</f>
        <v>2</v>
      </c>
    </row>
    <row r="63" spans="1:11" ht="24.75" customHeight="1">
      <c r="A63" s="15">
        <v>61</v>
      </c>
      <c r="B63" s="16" t="s">
        <v>186</v>
      </c>
      <c r="C63" s="16" t="s">
        <v>187</v>
      </c>
      <c r="D63" s="16" t="s">
        <v>181</v>
      </c>
      <c r="E63" s="16" t="s">
        <v>182</v>
      </c>
      <c r="F63" s="16">
        <v>1</v>
      </c>
      <c r="G63" s="16" t="s">
        <v>183</v>
      </c>
      <c r="H63" s="17">
        <v>62.36</v>
      </c>
      <c r="I63" s="17">
        <v>77.46</v>
      </c>
      <c r="J63" s="19">
        <f t="shared" si="5"/>
        <v>69.91</v>
      </c>
      <c r="K63" s="25">
        <f>COUNTIF($E$3:E63,E63)</f>
        <v>3</v>
      </c>
    </row>
    <row r="64" spans="1:11" ht="24.75" customHeight="1">
      <c r="A64" s="15">
        <v>62</v>
      </c>
      <c r="B64" s="16" t="s">
        <v>188</v>
      </c>
      <c r="C64" s="16" t="s">
        <v>189</v>
      </c>
      <c r="D64" s="16" t="s">
        <v>181</v>
      </c>
      <c r="E64" s="16" t="s">
        <v>190</v>
      </c>
      <c r="F64" s="16">
        <v>1</v>
      </c>
      <c r="G64" s="16" t="s">
        <v>69</v>
      </c>
      <c r="H64" s="17">
        <v>74.76</v>
      </c>
      <c r="I64" s="17">
        <v>81.28</v>
      </c>
      <c r="J64" s="19">
        <f t="shared" si="5"/>
        <v>78.02000000000001</v>
      </c>
      <c r="K64" s="25">
        <f>COUNTIF($E$3:E64,E64)</f>
        <v>1</v>
      </c>
    </row>
    <row r="65" spans="1:11" ht="24.75" customHeight="1">
      <c r="A65" s="15">
        <v>63</v>
      </c>
      <c r="B65" s="16" t="s">
        <v>191</v>
      </c>
      <c r="C65" s="16" t="s">
        <v>192</v>
      </c>
      <c r="D65" s="16" t="s">
        <v>181</v>
      </c>
      <c r="E65" s="16" t="s">
        <v>190</v>
      </c>
      <c r="F65" s="16">
        <v>1</v>
      </c>
      <c r="G65" s="16" t="s">
        <v>69</v>
      </c>
      <c r="H65" s="17">
        <v>74.54</v>
      </c>
      <c r="I65" s="17">
        <v>80.98</v>
      </c>
      <c r="J65" s="19">
        <f t="shared" si="5"/>
        <v>77.76</v>
      </c>
      <c r="K65" s="25">
        <f>COUNTIF($E$3:E65,E65)</f>
        <v>2</v>
      </c>
    </row>
    <row r="66" spans="1:11" s="5" customFormat="1" ht="24.75" customHeight="1">
      <c r="A66" s="30">
        <v>64</v>
      </c>
      <c r="B66" s="18" t="s">
        <v>193</v>
      </c>
      <c r="C66" s="18" t="s">
        <v>194</v>
      </c>
      <c r="D66" s="18" t="s">
        <v>181</v>
      </c>
      <c r="E66" s="18" t="s">
        <v>190</v>
      </c>
      <c r="F66" s="18">
        <v>1</v>
      </c>
      <c r="G66" s="18" t="s">
        <v>69</v>
      </c>
      <c r="H66" s="19">
        <v>70.38</v>
      </c>
      <c r="I66" s="19" t="s">
        <v>37</v>
      </c>
      <c r="J66" s="19" t="s">
        <v>38</v>
      </c>
      <c r="K66" s="27" t="s">
        <v>38</v>
      </c>
    </row>
    <row r="67" spans="1:11" ht="24.75" customHeight="1">
      <c r="A67" s="15">
        <v>65</v>
      </c>
      <c r="B67" s="16" t="s">
        <v>195</v>
      </c>
      <c r="C67" s="16" t="s">
        <v>196</v>
      </c>
      <c r="D67" s="16" t="s">
        <v>14</v>
      </c>
      <c r="E67" s="16" t="s">
        <v>197</v>
      </c>
      <c r="F67" s="16">
        <v>1</v>
      </c>
      <c r="G67" s="16" t="s">
        <v>198</v>
      </c>
      <c r="H67" s="17" t="s">
        <v>199</v>
      </c>
      <c r="I67" s="17">
        <v>83.44</v>
      </c>
      <c r="J67" s="17">
        <v>83.44</v>
      </c>
      <c r="K67" s="31">
        <v>1</v>
      </c>
    </row>
    <row r="68" spans="1:11" ht="24.75" customHeight="1">
      <c r="A68" s="15">
        <v>66</v>
      </c>
      <c r="B68" s="16" t="s">
        <v>200</v>
      </c>
      <c r="C68" s="16" t="s">
        <v>201</v>
      </c>
      <c r="D68" s="16" t="s">
        <v>14</v>
      </c>
      <c r="E68" s="16" t="s">
        <v>197</v>
      </c>
      <c r="F68" s="16">
        <v>1</v>
      </c>
      <c r="G68" s="16" t="s">
        <v>198</v>
      </c>
      <c r="H68" s="17" t="s">
        <v>199</v>
      </c>
      <c r="I68" s="17">
        <v>81.58</v>
      </c>
      <c r="J68" s="17">
        <v>81.58</v>
      </c>
      <c r="K68" s="31">
        <v>2</v>
      </c>
    </row>
    <row r="69" spans="1:11" ht="24.75" customHeight="1">
      <c r="A69" s="15">
        <v>67</v>
      </c>
      <c r="B69" s="16" t="s">
        <v>202</v>
      </c>
      <c r="C69" s="16" t="s">
        <v>203</v>
      </c>
      <c r="D69" s="16" t="s">
        <v>204</v>
      </c>
      <c r="E69" s="16" t="s">
        <v>205</v>
      </c>
      <c r="F69" s="16">
        <v>2</v>
      </c>
      <c r="G69" s="16" t="s">
        <v>84</v>
      </c>
      <c r="H69" s="17" t="s">
        <v>199</v>
      </c>
      <c r="I69" s="17">
        <v>85.14</v>
      </c>
      <c r="J69" s="17">
        <v>85.14</v>
      </c>
      <c r="K69" s="31">
        <v>1</v>
      </c>
    </row>
    <row r="70" spans="1:11" ht="24.75" customHeight="1">
      <c r="A70" s="15">
        <v>68</v>
      </c>
      <c r="B70" s="16" t="s">
        <v>206</v>
      </c>
      <c r="C70" s="16" t="s">
        <v>207</v>
      </c>
      <c r="D70" s="16" t="s">
        <v>204</v>
      </c>
      <c r="E70" s="16" t="s">
        <v>205</v>
      </c>
      <c r="F70" s="16">
        <v>2</v>
      </c>
      <c r="G70" s="16" t="s">
        <v>84</v>
      </c>
      <c r="H70" s="17" t="s">
        <v>199</v>
      </c>
      <c r="I70" s="17">
        <v>82.3</v>
      </c>
      <c r="J70" s="17">
        <v>82.3</v>
      </c>
      <c r="K70" s="31">
        <v>2</v>
      </c>
    </row>
    <row r="71" spans="1:11" ht="24.75" customHeight="1">
      <c r="A71" s="15">
        <v>69</v>
      </c>
      <c r="B71" s="16" t="s">
        <v>208</v>
      </c>
      <c r="C71" s="16" t="s">
        <v>209</v>
      </c>
      <c r="D71" s="16" t="s">
        <v>204</v>
      </c>
      <c r="E71" s="16" t="s">
        <v>205</v>
      </c>
      <c r="F71" s="16">
        <v>2</v>
      </c>
      <c r="G71" s="16" t="s">
        <v>84</v>
      </c>
      <c r="H71" s="17" t="s">
        <v>199</v>
      </c>
      <c r="I71" s="17">
        <v>78.28</v>
      </c>
      <c r="J71" s="17">
        <v>78.28</v>
      </c>
      <c r="K71" s="31">
        <v>3</v>
      </c>
    </row>
    <row r="72" spans="1:11" ht="24.75" customHeight="1">
      <c r="A72" s="15">
        <v>70</v>
      </c>
      <c r="B72" s="16" t="s">
        <v>210</v>
      </c>
      <c r="C72" s="16" t="s">
        <v>211</v>
      </c>
      <c r="D72" s="16" t="s">
        <v>204</v>
      </c>
      <c r="E72" s="16" t="s">
        <v>205</v>
      </c>
      <c r="F72" s="16">
        <v>2</v>
      </c>
      <c r="G72" s="16" t="s">
        <v>84</v>
      </c>
      <c r="H72" s="17" t="s">
        <v>199</v>
      </c>
      <c r="I72" s="17" t="s">
        <v>37</v>
      </c>
      <c r="J72" s="17" t="s">
        <v>38</v>
      </c>
      <c r="K72" s="31" t="s">
        <v>38</v>
      </c>
    </row>
    <row r="73" spans="1:11" ht="24.75" customHeight="1">
      <c r="A73" s="15">
        <v>71</v>
      </c>
      <c r="B73" s="16" t="s">
        <v>212</v>
      </c>
      <c r="C73" s="16" t="s">
        <v>213</v>
      </c>
      <c r="D73" s="16" t="s">
        <v>204</v>
      </c>
      <c r="E73" s="16" t="s">
        <v>205</v>
      </c>
      <c r="F73" s="16">
        <v>2</v>
      </c>
      <c r="G73" s="16" t="s">
        <v>84</v>
      </c>
      <c r="H73" s="17" t="s">
        <v>199</v>
      </c>
      <c r="I73" s="17" t="s">
        <v>37</v>
      </c>
      <c r="J73" s="17" t="s">
        <v>38</v>
      </c>
      <c r="K73" s="31" t="s">
        <v>38</v>
      </c>
    </row>
    <row r="74" spans="1:11" ht="24.75" customHeight="1">
      <c r="A74" s="15">
        <v>72</v>
      </c>
      <c r="B74" s="16" t="s">
        <v>214</v>
      </c>
      <c r="C74" s="16" t="s">
        <v>215</v>
      </c>
      <c r="D74" s="16" t="s">
        <v>204</v>
      </c>
      <c r="E74" s="16" t="s">
        <v>216</v>
      </c>
      <c r="F74" s="16">
        <v>1</v>
      </c>
      <c r="G74" s="16" t="s">
        <v>84</v>
      </c>
      <c r="H74" s="17" t="s">
        <v>199</v>
      </c>
      <c r="I74" s="17">
        <v>85.16</v>
      </c>
      <c r="J74" s="17">
        <v>85.16</v>
      </c>
      <c r="K74" s="31">
        <v>1</v>
      </c>
    </row>
    <row r="75" spans="1:11" ht="24.75" customHeight="1">
      <c r="A75" s="15">
        <v>73</v>
      </c>
      <c r="B75" s="16" t="s">
        <v>217</v>
      </c>
      <c r="C75" s="16" t="s">
        <v>218</v>
      </c>
      <c r="D75" s="16" t="s">
        <v>204</v>
      </c>
      <c r="E75" s="16" t="s">
        <v>216</v>
      </c>
      <c r="F75" s="16">
        <v>1</v>
      </c>
      <c r="G75" s="16" t="s">
        <v>84</v>
      </c>
      <c r="H75" s="17" t="s">
        <v>199</v>
      </c>
      <c r="I75" s="17">
        <v>80.94</v>
      </c>
      <c r="J75" s="17">
        <v>80.94</v>
      </c>
      <c r="K75" s="31">
        <v>2</v>
      </c>
    </row>
    <row r="76" spans="1:11" ht="24.75" customHeight="1">
      <c r="A76" s="15">
        <v>74</v>
      </c>
      <c r="B76" s="16" t="s">
        <v>219</v>
      </c>
      <c r="C76" s="16" t="s">
        <v>220</v>
      </c>
      <c r="D76" s="16" t="s">
        <v>221</v>
      </c>
      <c r="E76" s="16" t="s">
        <v>222</v>
      </c>
      <c r="F76" s="16">
        <v>1</v>
      </c>
      <c r="G76" s="16" t="s">
        <v>84</v>
      </c>
      <c r="H76" s="17" t="s">
        <v>199</v>
      </c>
      <c r="I76" s="17">
        <v>86.56</v>
      </c>
      <c r="J76" s="17">
        <v>86.56</v>
      </c>
      <c r="K76" s="31">
        <v>1</v>
      </c>
    </row>
    <row r="77" spans="1:11" ht="24.75" customHeight="1">
      <c r="A77" s="15">
        <v>75</v>
      </c>
      <c r="B77" s="16" t="s">
        <v>223</v>
      </c>
      <c r="C77" s="16" t="s">
        <v>224</v>
      </c>
      <c r="D77" s="16" t="s">
        <v>221</v>
      </c>
      <c r="E77" s="16" t="s">
        <v>222</v>
      </c>
      <c r="F77" s="16">
        <v>1</v>
      </c>
      <c r="G77" s="16" t="s">
        <v>84</v>
      </c>
      <c r="H77" s="17" t="s">
        <v>199</v>
      </c>
      <c r="I77" s="17">
        <v>82.46</v>
      </c>
      <c r="J77" s="17">
        <v>82.46</v>
      </c>
      <c r="K77" s="31">
        <v>2</v>
      </c>
    </row>
    <row r="78" spans="1:11" ht="24.75" customHeight="1">
      <c r="A78" s="15">
        <v>76</v>
      </c>
      <c r="B78" s="16" t="s">
        <v>225</v>
      </c>
      <c r="C78" s="16" t="s">
        <v>226</v>
      </c>
      <c r="D78" s="16" t="s">
        <v>221</v>
      </c>
      <c r="E78" s="16" t="s">
        <v>222</v>
      </c>
      <c r="F78" s="16">
        <v>1</v>
      </c>
      <c r="G78" s="16" t="s">
        <v>84</v>
      </c>
      <c r="H78" s="17" t="s">
        <v>199</v>
      </c>
      <c r="I78" s="17">
        <v>77.92</v>
      </c>
      <c r="J78" s="17">
        <v>77.92</v>
      </c>
      <c r="K78" s="31">
        <v>3</v>
      </c>
    </row>
    <row r="79" spans="1:11" ht="24.75" customHeight="1">
      <c r="A79" s="15">
        <v>77</v>
      </c>
      <c r="B79" s="16" t="s">
        <v>227</v>
      </c>
      <c r="C79" s="16" t="s">
        <v>228</v>
      </c>
      <c r="D79" s="16" t="s">
        <v>221</v>
      </c>
      <c r="E79" s="16" t="s">
        <v>229</v>
      </c>
      <c r="F79" s="16">
        <v>4</v>
      </c>
      <c r="G79" s="16" t="s">
        <v>230</v>
      </c>
      <c r="H79" s="17" t="s">
        <v>199</v>
      </c>
      <c r="I79" s="17">
        <v>85.36</v>
      </c>
      <c r="J79" s="17">
        <v>85.36</v>
      </c>
      <c r="K79" s="31">
        <v>1</v>
      </c>
    </row>
    <row r="80" spans="1:11" ht="24.75" customHeight="1">
      <c r="A80" s="15">
        <v>78</v>
      </c>
      <c r="B80" s="16" t="s">
        <v>231</v>
      </c>
      <c r="C80" s="16" t="s">
        <v>232</v>
      </c>
      <c r="D80" s="16" t="s">
        <v>221</v>
      </c>
      <c r="E80" s="16" t="s">
        <v>229</v>
      </c>
      <c r="F80" s="16">
        <v>4</v>
      </c>
      <c r="G80" s="16" t="s">
        <v>230</v>
      </c>
      <c r="H80" s="17" t="s">
        <v>199</v>
      </c>
      <c r="I80" s="17">
        <v>82.4</v>
      </c>
      <c r="J80" s="17">
        <v>82.4</v>
      </c>
      <c r="K80" s="31">
        <v>2</v>
      </c>
    </row>
    <row r="81" spans="1:11" ht="24.75" customHeight="1">
      <c r="A81" s="15">
        <v>79</v>
      </c>
      <c r="B81" s="16" t="s">
        <v>233</v>
      </c>
      <c r="C81" s="16" t="s">
        <v>234</v>
      </c>
      <c r="D81" s="16" t="s">
        <v>221</v>
      </c>
      <c r="E81" s="16" t="s">
        <v>229</v>
      </c>
      <c r="F81" s="16">
        <v>4</v>
      </c>
      <c r="G81" s="16" t="s">
        <v>230</v>
      </c>
      <c r="H81" s="17" t="s">
        <v>199</v>
      </c>
      <c r="I81" s="17">
        <v>82.16</v>
      </c>
      <c r="J81" s="17">
        <v>82.16</v>
      </c>
      <c r="K81" s="31">
        <v>3</v>
      </c>
    </row>
    <row r="82" spans="1:11" ht="24.75" customHeight="1">
      <c r="A82" s="15">
        <v>80</v>
      </c>
      <c r="B82" s="16" t="s">
        <v>235</v>
      </c>
      <c r="C82" s="16" t="s">
        <v>236</v>
      </c>
      <c r="D82" s="16" t="s">
        <v>221</v>
      </c>
      <c r="E82" s="16" t="s">
        <v>229</v>
      </c>
      <c r="F82" s="16">
        <v>4</v>
      </c>
      <c r="G82" s="16" t="s">
        <v>230</v>
      </c>
      <c r="H82" s="17" t="s">
        <v>199</v>
      </c>
      <c r="I82" s="17">
        <v>81.6</v>
      </c>
      <c r="J82" s="17">
        <v>81.6</v>
      </c>
      <c r="K82" s="31">
        <v>4</v>
      </c>
    </row>
    <row r="83" spans="1:11" ht="24.75" customHeight="1">
      <c r="A83" s="15">
        <v>81</v>
      </c>
      <c r="B83" s="16" t="s">
        <v>237</v>
      </c>
      <c r="C83" s="16" t="s">
        <v>238</v>
      </c>
      <c r="D83" s="16" t="s">
        <v>221</v>
      </c>
      <c r="E83" s="16" t="s">
        <v>229</v>
      </c>
      <c r="F83" s="16">
        <v>4</v>
      </c>
      <c r="G83" s="16" t="s">
        <v>230</v>
      </c>
      <c r="H83" s="17" t="s">
        <v>199</v>
      </c>
      <c r="I83" s="17">
        <v>80.84</v>
      </c>
      <c r="J83" s="17">
        <v>80.84</v>
      </c>
      <c r="K83" s="31">
        <v>5</v>
      </c>
    </row>
    <row r="84" spans="1:11" ht="24.75" customHeight="1">
      <c r="A84" s="15">
        <v>82</v>
      </c>
      <c r="B84" s="16" t="s">
        <v>239</v>
      </c>
      <c r="C84" s="16" t="s">
        <v>240</v>
      </c>
      <c r="D84" s="16" t="s">
        <v>221</v>
      </c>
      <c r="E84" s="16" t="s">
        <v>229</v>
      </c>
      <c r="F84" s="16">
        <v>4</v>
      </c>
      <c r="G84" s="16" t="s">
        <v>230</v>
      </c>
      <c r="H84" s="17" t="s">
        <v>199</v>
      </c>
      <c r="I84" s="17">
        <v>79.62</v>
      </c>
      <c r="J84" s="17">
        <v>79.62</v>
      </c>
      <c r="K84" s="31">
        <v>6</v>
      </c>
    </row>
    <row r="85" spans="1:11" ht="24.75" customHeight="1">
      <c r="A85" s="15">
        <v>83</v>
      </c>
      <c r="B85" s="16" t="s">
        <v>241</v>
      </c>
      <c r="C85" s="16" t="s">
        <v>242</v>
      </c>
      <c r="D85" s="16" t="s">
        <v>221</v>
      </c>
      <c r="E85" s="16" t="s">
        <v>229</v>
      </c>
      <c r="F85" s="16">
        <v>4</v>
      </c>
      <c r="G85" s="16" t="s">
        <v>230</v>
      </c>
      <c r="H85" s="17" t="s">
        <v>199</v>
      </c>
      <c r="I85" s="17">
        <v>79.32</v>
      </c>
      <c r="J85" s="17">
        <v>79.32</v>
      </c>
      <c r="K85" s="31">
        <v>7</v>
      </c>
    </row>
    <row r="86" spans="1:11" ht="24.75" customHeight="1">
      <c r="A86" s="15">
        <v>84</v>
      </c>
      <c r="B86" s="16" t="s">
        <v>243</v>
      </c>
      <c r="C86" s="16" t="s">
        <v>244</v>
      </c>
      <c r="D86" s="16" t="s">
        <v>221</v>
      </c>
      <c r="E86" s="16" t="s">
        <v>229</v>
      </c>
      <c r="F86" s="16">
        <v>4</v>
      </c>
      <c r="G86" s="16" t="s">
        <v>230</v>
      </c>
      <c r="H86" s="17" t="s">
        <v>199</v>
      </c>
      <c r="I86" s="17">
        <v>78.08</v>
      </c>
      <c r="J86" s="17">
        <v>78.08</v>
      </c>
      <c r="K86" s="31">
        <v>8</v>
      </c>
    </row>
    <row r="87" spans="1:11" ht="24.75" customHeight="1">
      <c r="A87" s="15">
        <v>85</v>
      </c>
      <c r="B87" s="16" t="s">
        <v>245</v>
      </c>
      <c r="C87" s="16" t="s">
        <v>246</v>
      </c>
      <c r="D87" s="16" t="s">
        <v>221</v>
      </c>
      <c r="E87" s="16" t="s">
        <v>229</v>
      </c>
      <c r="F87" s="16">
        <v>4</v>
      </c>
      <c r="G87" s="16" t="s">
        <v>230</v>
      </c>
      <c r="H87" s="17" t="s">
        <v>199</v>
      </c>
      <c r="I87" s="17">
        <v>76.46</v>
      </c>
      <c r="J87" s="17">
        <v>76.46</v>
      </c>
      <c r="K87" s="31">
        <v>9</v>
      </c>
    </row>
    <row r="88" spans="1:11" ht="24.75" customHeight="1">
      <c r="A88" s="15">
        <v>86</v>
      </c>
      <c r="B88" s="16" t="s">
        <v>247</v>
      </c>
      <c r="C88" s="16" t="s">
        <v>248</v>
      </c>
      <c r="D88" s="16" t="s">
        <v>221</v>
      </c>
      <c r="E88" s="16" t="s">
        <v>229</v>
      </c>
      <c r="F88" s="16">
        <v>4</v>
      </c>
      <c r="G88" s="16" t="s">
        <v>230</v>
      </c>
      <c r="H88" s="17" t="s">
        <v>199</v>
      </c>
      <c r="I88" s="17" t="s">
        <v>37</v>
      </c>
      <c r="J88" s="17" t="s">
        <v>38</v>
      </c>
      <c r="K88" s="31" t="s">
        <v>38</v>
      </c>
    </row>
    <row r="89" spans="1:11" ht="24.75" customHeight="1">
      <c r="A89" s="15">
        <v>87</v>
      </c>
      <c r="B89" s="16" t="s">
        <v>249</v>
      </c>
      <c r="C89" s="16" t="s">
        <v>250</v>
      </c>
      <c r="D89" s="16" t="s">
        <v>221</v>
      </c>
      <c r="E89" s="16" t="s">
        <v>251</v>
      </c>
      <c r="F89" s="16">
        <v>2</v>
      </c>
      <c r="G89" s="16" t="s">
        <v>69</v>
      </c>
      <c r="H89" s="17" t="s">
        <v>199</v>
      </c>
      <c r="I89" s="17">
        <v>86.58</v>
      </c>
      <c r="J89" s="17">
        <v>86.58</v>
      </c>
      <c r="K89" s="31">
        <v>1</v>
      </c>
    </row>
    <row r="90" spans="1:11" ht="24.75" customHeight="1">
      <c r="A90" s="15">
        <v>88</v>
      </c>
      <c r="B90" s="16" t="s">
        <v>252</v>
      </c>
      <c r="C90" s="16" t="s">
        <v>253</v>
      </c>
      <c r="D90" s="16" t="s">
        <v>221</v>
      </c>
      <c r="E90" s="16" t="s">
        <v>251</v>
      </c>
      <c r="F90" s="16">
        <v>2</v>
      </c>
      <c r="G90" s="16" t="s">
        <v>69</v>
      </c>
      <c r="H90" s="17" t="s">
        <v>199</v>
      </c>
      <c r="I90" s="17">
        <v>86.02</v>
      </c>
      <c r="J90" s="17">
        <v>86.02</v>
      </c>
      <c r="K90" s="31">
        <v>2</v>
      </c>
    </row>
    <row r="91" spans="1:11" ht="24.75" customHeight="1">
      <c r="A91" s="15">
        <v>89</v>
      </c>
      <c r="B91" s="16" t="s">
        <v>254</v>
      </c>
      <c r="C91" s="16" t="s">
        <v>255</v>
      </c>
      <c r="D91" s="16" t="s">
        <v>221</v>
      </c>
      <c r="E91" s="16" t="s">
        <v>251</v>
      </c>
      <c r="F91" s="16">
        <v>2</v>
      </c>
      <c r="G91" s="16" t="s">
        <v>69</v>
      </c>
      <c r="H91" s="17" t="s">
        <v>199</v>
      </c>
      <c r="I91" s="17">
        <v>85.76</v>
      </c>
      <c r="J91" s="17">
        <v>85.76</v>
      </c>
      <c r="K91" s="31">
        <v>3</v>
      </c>
    </row>
    <row r="92" spans="1:11" ht="24.75" customHeight="1">
      <c r="A92" s="15">
        <v>90</v>
      </c>
      <c r="B92" s="16" t="s">
        <v>256</v>
      </c>
      <c r="C92" s="16" t="s">
        <v>257</v>
      </c>
      <c r="D92" s="16" t="s">
        <v>221</v>
      </c>
      <c r="E92" s="16" t="s">
        <v>251</v>
      </c>
      <c r="F92" s="16">
        <v>2</v>
      </c>
      <c r="G92" s="16" t="s">
        <v>69</v>
      </c>
      <c r="H92" s="17" t="s">
        <v>199</v>
      </c>
      <c r="I92" s="17">
        <v>85.32</v>
      </c>
      <c r="J92" s="17">
        <v>85.32</v>
      </c>
      <c r="K92" s="31">
        <v>4</v>
      </c>
    </row>
    <row r="93" spans="1:11" ht="24.75" customHeight="1">
      <c r="A93" s="15">
        <v>91</v>
      </c>
      <c r="B93" s="16" t="s">
        <v>258</v>
      </c>
      <c r="C93" s="16" t="s">
        <v>259</v>
      </c>
      <c r="D93" s="16" t="s">
        <v>221</v>
      </c>
      <c r="E93" s="16" t="s">
        <v>251</v>
      </c>
      <c r="F93" s="16">
        <v>2</v>
      </c>
      <c r="G93" s="16" t="s">
        <v>69</v>
      </c>
      <c r="H93" s="17" t="s">
        <v>199</v>
      </c>
      <c r="I93" s="17">
        <v>84.82</v>
      </c>
      <c r="J93" s="17">
        <v>84.82</v>
      </c>
      <c r="K93" s="31">
        <v>5</v>
      </c>
    </row>
    <row r="94" spans="1:11" ht="24.75" customHeight="1">
      <c r="A94" s="15">
        <v>92</v>
      </c>
      <c r="B94" s="16" t="s">
        <v>260</v>
      </c>
      <c r="C94" s="16" t="s">
        <v>261</v>
      </c>
      <c r="D94" s="16" t="s">
        <v>221</v>
      </c>
      <c r="E94" s="16" t="s">
        <v>251</v>
      </c>
      <c r="F94" s="16">
        <v>2</v>
      </c>
      <c r="G94" s="16" t="s">
        <v>69</v>
      </c>
      <c r="H94" s="17" t="s">
        <v>199</v>
      </c>
      <c r="I94" s="17">
        <v>84.5</v>
      </c>
      <c r="J94" s="17">
        <v>84.5</v>
      </c>
      <c r="K94" s="31">
        <v>6</v>
      </c>
    </row>
    <row r="95" spans="1:11" ht="24.75" customHeight="1">
      <c r="A95" s="15">
        <v>93</v>
      </c>
      <c r="B95" s="16" t="s">
        <v>262</v>
      </c>
      <c r="C95" s="16" t="s">
        <v>263</v>
      </c>
      <c r="D95" s="16" t="s">
        <v>221</v>
      </c>
      <c r="E95" s="16" t="s">
        <v>251</v>
      </c>
      <c r="F95" s="16">
        <v>2</v>
      </c>
      <c r="G95" s="16" t="s">
        <v>69</v>
      </c>
      <c r="H95" s="17" t="s">
        <v>199</v>
      </c>
      <c r="I95" s="17">
        <v>84.22</v>
      </c>
      <c r="J95" s="17">
        <v>84.22</v>
      </c>
      <c r="K95" s="31">
        <v>7</v>
      </c>
    </row>
    <row r="96" spans="1:11" ht="24.75" customHeight="1">
      <c r="A96" s="15">
        <v>94</v>
      </c>
      <c r="B96" s="16" t="s">
        <v>264</v>
      </c>
      <c r="C96" s="16" t="s">
        <v>265</v>
      </c>
      <c r="D96" s="16" t="s">
        <v>221</v>
      </c>
      <c r="E96" s="16" t="s">
        <v>251</v>
      </c>
      <c r="F96" s="16">
        <v>2</v>
      </c>
      <c r="G96" s="16" t="s">
        <v>69</v>
      </c>
      <c r="H96" s="17" t="s">
        <v>199</v>
      </c>
      <c r="I96" s="17">
        <v>83.82</v>
      </c>
      <c r="J96" s="17">
        <v>83.82</v>
      </c>
      <c r="K96" s="31">
        <v>8</v>
      </c>
    </row>
    <row r="97" spans="1:11" ht="24.75" customHeight="1">
      <c r="A97" s="15">
        <v>95</v>
      </c>
      <c r="B97" s="16" t="s">
        <v>266</v>
      </c>
      <c r="C97" s="16" t="s">
        <v>267</v>
      </c>
      <c r="D97" s="16" t="s">
        <v>221</v>
      </c>
      <c r="E97" s="16" t="s">
        <v>251</v>
      </c>
      <c r="F97" s="16">
        <v>2</v>
      </c>
      <c r="G97" s="16" t="s">
        <v>69</v>
      </c>
      <c r="H97" s="17" t="s">
        <v>199</v>
      </c>
      <c r="I97" s="17">
        <v>83.34</v>
      </c>
      <c r="J97" s="17">
        <v>83.34</v>
      </c>
      <c r="K97" s="31">
        <v>9</v>
      </c>
    </row>
    <row r="98" spans="1:11" ht="24.75" customHeight="1">
      <c r="A98" s="15">
        <v>96</v>
      </c>
      <c r="B98" s="16" t="s">
        <v>268</v>
      </c>
      <c r="C98" s="16" t="s">
        <v>269</v>
      </c>
      <c r="D98" s="16" t="s">
        <v>221</v>
      </c>
      <c r="E98" s="16" t="s">
        <v>251</v>
      </c>
      <c r="F98" s="16">
        <v>2</v>
      </c>
      <c r="G98" s="16" t="s">
        <v>69</v>
      </c>
      <c r="H98" s="17" t="s">
        <v>199</v>
      </c>
      <c r="I98" s="17">
        <v>82.42</v>
      </c>
      <c r="J98" s="17">
        <v>82.42</v>
      </c>
      <c r="K98" s="31">
        <v>10</v>
      </c>
    </row>
    <row r="99" spans="1:11" ht="24.75" customHeight="1">
      <c r="A99" s="15">
        <v>97</v>
      </c>
      <c r="B99" s="16" t="s">
        <v>270</v>
      </c>
      <c r="C99" s="16" t="s">
        <v>271</v>
      </c>
      <c r="D99" s="16" t="s">
        <v>221</v>
      </c>
      <c r="E99" s="16" t="s">
        <v>251</v>
      </c>
      <c r="F99" s="16">
        <v>2</v>
      </c>
      <c r="G99" s="16" t="s">
        <v>69</v>
      </c>
      <c r="H99" s="17" t="s">
        <v>199</v>
      </c>
      <c r="I99" s="17">
        <v>82.12</v>
      </c>
      <c r="J99" s="17">
        <v>82.12</v>
      </c>
      <c r="K99" s="31">
        <v>11</v>
      </c>
    </row>
    <row r="100" spans="1:11" ht="24.75" customHeight="1">
      <c r="A100" s="15">
        <v>98</v>
      </c>
      <c r="B100" s="16" t="s">
        <v>272</v>
      </c>
      <c r="C100" s="16" t="s">
        <v>273</v>
      </c>
      <c r="D100" s="16" t="s">
        <v>221</v>
      </c>
      <c r="E100" s="16" t="s">
        <v>251</v>
      </c>
      <c r="F100" s="16">
        <v>2</v>
      </c>
      <c r="G100" s="16" t="s">
        <v>69</v>
      </c>
      <c r="H100" s="17" t="s">
        <v>199</v>
      </c>
      <c r="I100" s="17">
        <v>81.92</v>
      </c>
      <c r="J100" s="17">
        <v>81.92</v>
      </c>
      <c r="K100" s="31">
        <v>12</v>
      </c>
    </row>
    <row r="101" spans="1:11" ht="24.75" customHeight="1">
      <c r="A101" s="15">
        <v>99</v>
      </c>
      <c r="B101" s="16" t="s">
        <v>274</v>
      </c>
      <c r="C101" s="16" t="s">
        <v>275</v>
      </c>
      <c r="D101" s="16" t="s">
        <v>221</v>
      </c>
      <c r="E101" s="16" t="s">
        <v>251</v>
      </c>
      <c r="F101" s="16">
        <v>2</v>
      </c>
      <c r="G101" s="16" t="s">
        <v>69</v>
      </c>
      <c r="H101" s="17" t="s">
        <v>199</v>
      </c>
      <c r="I101" s="17">
        <v>81.64</v>
      </c>
      <c r="J101" s="17">
        <v>81.64</v>
      </c>
      <c r="K101" s="31">
        <v>13</v>
      </c>
    </row>
    <row r="102" spans="1:11" ht="24.75" customHeight="1">
      <c r="A102" s="15">
        <v>100</v>
      </c>
      <c r="B102" s="16" t="s">
        <v>276</v>
      </c>
      <c r="C102" s="16" t="s">
        <v>277</v>
      </c>
      <c r="D102" s="16" t="s">
        <v>221</v>
      </c>
      <c r="E102" s="16" t="s">
        <v>251</v>
      </c>
      <c r="F102" s="16">
        <v>2</v>
      </c>
      <c r="G102" s="16" t="s">
        <v>69</v>
      </c>
      <c r="H102" s="17" t="s">
        <v>199</v>
      </c>
      <c r="I102" s="17">
        <v>81.52</v>
      </c>
      <c r="J102" s="17">
        <v>81.52</v>
      </c>
      <c r="K102" s="31">
        <v>14</v>
      </c>
    </row>
    <row r="103" spans="1:11" ht="24.75" customHeight="1">
      <c r="A103" s="15">
        <v>101</v>
      </c>
      <c r="B103" s="16" t="s">
        <v>278</v>
      </c>
      <c r="C103" s="16" t="s">
        <v>279</v>
      </c>
      <c r="D103" s="16" t="s">
        <v>221</v>
      </c>
      <c r="E103" s="16" t="s">
        <v>251</v>
      </c>
      <c r="F103" s="16">
        <v>2</v>
      </c>
      <c r="G103" s="16" t="s">
        <v>69</v>
      </c>
      <c r="H103" s="17" t="s">
        <v>199</v>
      </c>
      <c r="I103" s="17">
        <v>81.32</v>
      </c>
      <c r="J103" s="17">
        <v>81.32</v>
      </c>
      <c r="K103" s="31">
        <v>15</v>
      </c>
    </row>
    <row r="104" spans="1:11" ht="24.75" customHeight="1">
      <c r="A104" s="15">
        <v>102</v>
      </c>
      <c r="B104" s="16" t="s">
        <v>280</v>
      </c>
      <c r="C104" s="16" t="s">
        <v>281</v>
      </c>
      <c r="D104" s="16" t="s">
        <v>221</v>
      </c>
      <c r="E104" s="16" t="s">
        <v>251</v>
      </c>
      <c r="F104" s="16">
        <v>2</v>
      </c>
      <c r="G104" s="16" t="s">
        <v>69</v>
      </c>
      <c r="H104" s="17" t="s">
        <v>199</v>
      </c>
      <c r="I104" s="17">
        <v>80.2</v>
      </c>
      <c r="J104" s="17">
        <v>80.2</v>
      </c>
      <c r="K104" s="31">
        <v>16</v>
      </c>
    </row>
    <row r="105" spans="1:11" ht="24.75" customHeight="1">
      <c r="A105" s="15">
        <v>103</v>
      </c>
      <c r="B105" s="16" t="s">
        <v>282</v>
      </c>
      <c r="C105" s="16" t="s">
        <v>283</v>
      </c>
      <c r="D105" s="16" t="s">
        <v>221</v>
      </c>
      <c r="E105" s="16" t="s">
        <v>251</v>
      </c>
      <c r="F105" s="16">
        <v>2</v>
      </c>
      <c r="G105" s="16" t="s">
        <v>69</v>
      </c>
      <c r="H105" s="17" t="s">
        <v>199</v>
      </c>
      <c r="I105" s="17">
        <v>79.96</v>
      </c>
      <c r="J105" s="17">
        <v>79.96</v>
      </c>
      <c r="K105" s="31">
        <v>17</v>
      </c>
    </row>
    <row r="106" spans="1:11" ht="24.75" customHeight="1">
      <c r="A106" s="15">
        <v>104</v>
      </c>
      <c r="B106" s="16" t="s">
        <v>284</v>
      </c>
      <c r="C106" s="16" t="s">
        <v>285</v>
      </c>
      <c r="D106" s="16" t="s">
        <v>221</v>
      </c>
      <c r="E106" s="16" t="s">
        <v>251</v>
      </c>
      <c r="F106" s="16">
        <v>2</v>
      </c>
      <c r="G106" s="16" t="s">
        <v>69</v>
      </c>
      <c r="H106" s="17" t="s">
        <v>199</v>
      </c>
      <c r="I106" s="17">
        <v>79.58</v>
      </c>
      <c r="J106" s="17">
        <v>79.58</v>
      </c>
      <c r="K106" s="31">
        <v>18</v>
      </c>
    </row>
    <row r="107" spans="1:11" ht="24.75" customHeight="1">
      <c r="A107" s="15">
        <v>105</v>
      </c>
      <c r="B107" s="16" t="s">
        <v>286</v>
      </c>
      <c r="C107" s="16" t="s">
        <v>287</v>
      </c>
      <c r="D107" s="16" t="s">
        <v>221</v>
      </c>
      <c r="E107" s="16" t="s">
        <v>251</v>
      </c>
      <c r="F107" s="16">
        <v>2</v>
      </c>
      <c r="G107" s="16" t="s">
        <v>69</v>
      </c>
      <c r="H107" s="17" t="s">
        <v>199</v>
      </c>
      <c r="I107" s="17">
        <v>75.52</v>
      </c>
      <c r="J107" s="17">
        <v>75.52</v>
      </c>
      <c r="K107" s="31">
        <v>19</v>
      </c>
    </row>
    <row r="108" spans="1:11" ht="24.75" customHeight="1">
      <c r="A108" s="15">
        <v>106</v>
      </c>
      <c r="B108" s="16" t="s">
        <v>288</v>
      </c>
      <c r="C108" s="16" t="s">
        <v>289</v>
      </c>
      <c r="D108" s="16" t="s">
        <v>221</v>
      </c>
      <c r="E108" s="16" t="s">
        <v>251</v>
      </c>
      <c r="F108" s="16">
        <v>2</v>
      </c>
      <c r="G108" s="16" t="s">
        <v>69</v>
      </c>
      <c r="H108" s="17" t="s">
        <v>199</v>
      </c>
      <c r="I108" s="17">
        <v>74.54</v>
      </c>
      <c r="J108" s="17">
        <v>74.54</v>
      </c>
      <c r="K108" s="31">
        <v>20</v>
      </c>
    </row>
    <row r="109" spans="1:11" ht="24.75" customHeight="1">
      <c r="A109" s="15">
        <v>107</v>
      </c>
      <c r="B109" s="16" t="s">
        <v>290</v>
      </c>
      <c r="C109" s="16" t="s">
        <v>291</v>
      </c>
      <c r="D109" s="16" t="s">
        <v>221</v>
      </c>
      <c r="E109" s="16" t="s">
        <v>251</v>
      </c>
      <c r="F109" s="16">
        <v>2</v>
      </c>
      <c r="G109" s="16" t="s">
        <v>69</v>
      </c>
      <c r="H109" s="17" t="s">
        <v>199</v>
      </c>
      <c r="I109" s="17">
        <v>70.64</v>
      </c>
      <c r="J109" s="17">
        <v>70.64</v>
      </c>
      <c r="K109" s="31">
        <v>21</v>
      </c>
    </row>
    <row r="110" spans="1:11" ht="24.75" customHeight="1">
      <c r="A110" s="15">
        <v>108</v>
      </c>
      <c r="B110" s="16" t="s">
        <v>292</v>
      </c>
      <c r="C110" s="16" t="s">
        <v>293</v>
      </c>
      <c r="D110" s="16" t="s">
        <v>221</v>
      </c>
      <c r="E110" s="16" t="s">
        <v>251</v>
      </c>
      <c r="F110" s="16">
        <v>2</v>
      </c>
      <c r="G110" s="16" t="s">
        <v>69</v>
      </c>
      <c r="H110" s="17" t="s">
        <v>199</v>
      </c>
      <c r="I110" s="17">
        <v>50.02</v>
      </c>
      <c r="J110" s="17">
        <v>50.02</v>
      </c>
      <c r="K110" s="31">
        <v>22</v>
      </c>
    </row>
    <row r="111" spans="1:11" ht="24.75" customHeight="1">
      <c r="A111" s="15">
        <v>109</v>
      </c>
      <c r="B111" s="16" t="s">
        <v>294</v>
      </c>
      <c r="C111" s="16" t="s">
        <v>295</v>
      </c>
      <c r="D111" s="16" t="s">
        <v>221</v>
      </c>
      <c r="E111" s="16" t="s">
        <v>251</v>
      </c>
      <c r="F111" s="16">
        <v>2</v>
      </c>
      <c r="G111" s="16" t="s">
        <v>69</v>
      </c>
      <c r="H111" s="17" t="s">
        <v>199</v>
      </c>
      <c r="I111" s="17" t="s">
        <v>37</v>
      </c>
      <c r="J111" s="17" t="s">
        <v>38</v>
      </c>
      <c r="K111" s="26" t="s">
        <v>38</v>
      </c>
    </row>
    <row r="112" spans="1:11" ht="24.75" customHeight="1">
      <c r="A112" s="15">
        <v>110</v>
      </c>
      <c r="B112" s="16" t="s">
        <v>296</v>
      </c>
      <c r="C112" s="16" t="s">
        <v>297</v>
      </c>
      <c r="D112" s="16" t="s">
        <v>221</v>
      </c>
      <c r="E112" s="16" t="s">
        <v>251</v>
      </c>
      <c r="F112" s="16">
        <v>2</v>
      </c>
      <c r="G112" s="16" t="s">
        <v>69</v>
      </c>
      <c r="H112" s="17" t="s">
        <v>199</v>
      </c>
      <c r="I112" s="17" t="s">
        <v>37</v>
      </c>
      <c r="J112" s="17" t="s">
        <v>38</v>
      </c>
      <c r="K112" s="26" t="s">
        <v>38</v>
      </c>
    </row>
    <row r="113" spans="1:11" ht="24.75" customHeight="1">
      <c r="A113" s="15">
        <v>111</v>
      </c>
      <c r="B113" s="16" t="s">
        <v>298</v>
      </c>
      <c r="C113" s="16" t="s">
        <v>299</v>
      </c>
      <c r="D113" s="16" t="s">
        <v>221</v>
      </c>
      <c r="E113" s="16" t="s">
        <v>251</v>
      </c>
      <c r="F113" s="16">
        <v>2</v>
      </c>
      <c r="G113" s="16" t="s">
        <v>69</v>
      </c>
      <c r="H113" s="17" t="s">
        <v>199</v>
      </c>
      <c r="I113" s="17" t="s">
        <v>37</v>
      </c>
      <c r="J113" s="17" t="s">
        <v>38</v>
      </c>
      <c r="K113" s="26" t="s">
        <v>38</v>
      </c>
    </row>
    <row r="114" spans="1:11" ht="24.75" customHeight="1">
      <c r="A114" s="15">
        <v>112</v>
      </c>
      <c r="B114" s="16" t="s">
        <v>300</v>
      </c>
      <c r="C114" s="16" t="s">
        <v>301</v>
      </c>
      <c r="D114" s="16" t="s">
        <v>221</v>
      </c>
      <c r="E114" s="16" t="s">
        <v>251</v>
      </c>
      <c r="F114" s="16">
        <v>2</v>
      </c>
      <c r="G114" s="16" t="s">
        <v>69</v>
      </c>
      <c r="H114" s="17" t="s">
        <v>199</v>
      </c>
      <c r="I114" s="17" t="s">
        <v>37</v>
      </c>
      <c r="J114" s="17" t="s">
        <v>38</v>
      </c>
      <c r="K114" s="26" t="s">
        <v>38</v>
      </c>
    </row>
    <row r="115" spans="1:11" ht="24.75" customHeight="1">
      <c r="A115" s="15">
        <v>113</v>
      </c>
      <c r="B115" s="16" t="s">
        <v>302</v>
      </c>
      <c r="C115" s="16" t="s">
        <v>303</v>
      </c>
      <c r="D115" s="16" t="s">
        <v>221</v>
      </c>
      <c r="E115" s="16" t="s">
        <v>251</v>
      </c>
      <c r="F115" s="16">
        <v>2</v>
      </c>
      <c r="G115" s="16" t="s">
        <v>69</v>
      </c>
      <c r="H115" s="17" t="s">
        <v>199</v>
      </c>
      <c r="I115" s="17" t="s">
        <v>37</v>
      </c>
      <c r="J115" s="17" t="s">
        <v>38</v>
      </c>
      <c r="K115" s="26" t="s">
        <v>38</v>
      </c>
    </row>
    <row r="116" spans="1:11" ht="24.75" customHeight="1">
      <c r="A116" s="15">
        <v>114</v>
      </c>
      <c r="B116" s="16" t="s">
        <v>304</v>
      </c>
      <c r="C116" s="16" t="s">
        <v>305</v>
      </c>
      <c r="D116" s="16" t="s">
        <v>221</v>
      </c>
      <c r="E116" s="16" t="s">
        <v>251</v>
      </c>
      <c r="F116" s="16">
        <v>2</v>
      </c>
      <c r="G116" s="16" t="s">
        <v>69</v>
      </c>
      <c r="H116" s="17" t="s">
        <v>199</v>
      </c>
      <c r="I116" s="17" t="s">
        <v>37</v>
      </c>
      <c r="J116" s="17" t="s">
        <v>38</v>
      </c>
      <c r="K116" s="26" t="s">
        <v>38</v>
      </c>
    </row>
    <row r="117" spans="1:11" ht="24.75" customHeight="1">
      <c r="A117" s="15">
        <v>115</v>
      </c>
      <c r="B117" s="16" t="s">
        <v>306</v>
      </c>
      <c r="C117" s="16" t="s">
        <v>307</v>
      </c>
      <c r="D117" s="16" t="s">
        <v>221</v>
      </c>
      <c r="E117" s="16" t="s">
        <v>251</v>
      </c>
      <c r="F117" s="16">
        <v>2</v>
      </c>
      <c r="G117" s="16" t="s">
        <v>69</v>
      </c>
      <c r="H117" s="17" t="s">
        <v>199</v>
      </c>
      <c r="I117" s="17" t="s">
        <v>37</v>
      </c>
      <c r="J117" s="17" t="s">
        <v>38</v>
      </c>
      <c r="K117" s="26" t="s">
        <v>38</v>
      </c>
    </row>
    <row r="118" spans="1:11" ht="24.75" customHeight="1">
      <c r="A118" s="15">
        <v>116</v>
      </c>
      <c r="B118" s="16" t="s">
        <v>308</v>
      </c>
      <c r="C118" s="16" t="s">
        <v>309</v>
      </c>
      <c r="D118" s="16" t="s">
        <v>221</v>
      </c>
      <c r="E118" s="16" t="s">
        <v>251</v>
      </c>
      <c r="F118" s="16">
        <v>2</v>
      </c>
      <c r="G118" s="16" t="s">
        <v>69</v>
      </c>
      <c r="H118" s="17" t="s">
        <v>199</v>
      </c>
      <c r="I118" s="17" t="s">
        <v>37</v>
      </c>
      <c r="J118" s="17" t="s">
        <v>38</v>
      </c>
      <c r="K118" s="26" t="s">
        <v>38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巴布豆</cp:lastModifiedBy>
  <dcterms:created xsi:type="dcterms:W3CDTF">2016-12-02T08:54:00Z</dcterms:created>
  <dcterms:modified xsi:type="dcterms:W3CDTF">2022-05-23T08:42:52Z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984CED2198814E6AA316C062B7B22743</vt:lpwstr>
  </property>
</Properties>
</file>