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综合成绩公示" sheetId="2" r:id="rId1"/>
  </sheets>
  <calcPr calcId="144525"/>
</workbook>
</file>

<file path=xl/sharedStrings.xml><?xml version="1.0" encoding="utf-8"?>
<sst xmlns="http://schemas.openxmlformats.org/spreadsheetml/2006/main" count="335" uniqueCount="84">
  <si>
    <t xml:space="preserve">
在师宗县人民医院纪检监察部门全程监督下，现将师宗县人民医院2022年5月公开招聘编制外聘用人员综合成绩公告如下：
2022年5月师宗县人民医院公开招聘编制外聘用人员综合成绩及进入体检人员名单公告</t>
  </si>
  <si>
    <t>序号</t>
  </si>
  <si>
    <t>招聘岗位</t>
  </si>
  <si>
    <t>姓名</t>
  </si>
  <si>
    <t>同名同姓身份证号后四位</t>
  </si>
  <si>
    <t>性别</t>
  </si>
  <si>
    <t>民族</t>
  </si>
  <si>
    <t>报名学历</t>
  </si>
  <si>
    <t>专业</t>
  </si>
  <si>
    <t>毕业学校</t>
  </si>
  <si>
    <t>职称资格</t>
  </si>
  <si>
    <t>招聘岗位人数</t>
  </si>
  <si>
    <t>笔试成绩</t>
  </si>
  <si>
    <t>笔试成绩折合</t>
  </si>
  <si>
    <t>面试成绩</t>
  </si>
  <si>
    <t>面试成绩折合</t>
  </si>
  <si>
    <t>综合成绩</t>
  </si>
  <si>
    <t>是否进入体检</t>
  </si>
  <si>
    <t>备注</t>
  </si>
  <si>
    <t>护理</t>
  </si>
  <si>
    <t>聂园</t>
  </si>
  <si>
    <t>女</t>
  </si>
  <si>
    <t>汉族</t>
  </si>
  <si>
    <t>本科</t>
  </si>
  <si>
    <t>护理学</t>
  </si>
  <si>
    <t>昆明医科大学海源学院</t>
  </si>
  <si>
    <t>应届</t>
  </si>
  <si>
    <t>是</t>
  </si>
  <si>
    <t>2022年5月19日早上7:00分到师宗县人民医院体检科体检。</t>
  </si>
  <si>
    <t>杨泾泾</t>
  </si>
  <si>
    <t>专科</t>
  </si>
  <si>
    <t>红河卫生职业学院</t>
  </si>
  <si>
    <t>护士</t>
  </si>
  <si>
    <t>陈良琼</t>
  </si>
  <si>
    <t>哈尔滨医科大学</t>
  </si>
  <si>
    <t>伏萌</t>
  </si>
  <si>
    <t>云南大学旅游文化学院</t>
  </si>
  <si>
    <t>葛华巧</t>
  </si>
  <si>
    <t>恭茜</t>
  </si>
  <si>
    <t>刘芮</t>
  </si>
  <si>
    <t>云南中医药大学</t>
  </si>
  <si>
    <t>毕业考试，体检延期</t>
  </si>
  <si>
    <t>秦亚梅</t>
  </si>
  <si>
    <t>昆明学院</t>
  </si>
  <si>
    <t>史雄丽</t>
  </si>
  <si>
    <t>李冬锦</t>
  </si>
  <si>
    <t>云南医药健康职业学院</t>
  </si>
  <si>
    <t>刘贤芳</t>
  </si>
  <si>
    <t>李晓倩</t>
  </si>
  <si>
    <t>孙雪姣</t>
  </si>
  <si>
    <t>毕业答辩，体检延期</t>
  </si>
  <si>
    <t>伏敏</t>
  </si>
  <si>
    <t>云南经济管理学院</t>
  </si>
  <si>
    <t>张泽蓉</t>
  </si>
  <si>
    <t>王丽</t>
  </si>
  <si>
    <t>张义昊</t>
  </si>
  <si>
    <t>男</t>
  </si>
  <si>
    <t>尹瑞琴</t>
  </si>
  <si>
    <t>王素曼</t>
  </si>
  <si>
    <t>滨州医学院</t>
  </si>
  <si>
    <t>否</t>
  </si>
  <si>
    <t>汤方蓉</t>
  </si>
  <si>
    <t>魏艳金</t>
  </si>
  <si>
    <t>曲靖医学高等专科学校</t>
  </si>
  <si>
    <t>郭慧</t>
  </si>
  <si>
    <t>王文娟</t>
  </si>
  <si>
    <t>何美玲</t>
  </si>
  <si>
    <t>乐丽萍</t>
  </si>
  <si>
    <t>楚雄医药高等专科学校</t>
  </si>
  <si>
    <t>王海燕</t>
  </si>
  <si>
    <t>云南新兴职业学院</t>
  </si>
  <si>
    <t>岳欣怡</t>
  </si>
  <si>
    <t>大理护理职业学院</t>
  </si>
  <si>
    <t>赵健</t>
  </si>
  <si>
    <t>昆明卫生职业学院</t>
  </si>
  <si>
    <t>尹琳</t>
  </si>
  <si>
    <t>德宏职业学院</t>
  </si>
  <si>
    <t>高贤婷</t>
  </si>
  <si>
    <t>昭通卫生职业学院</t>
  </si>
  <si>
    <t>李玉兰</t>
  </si>
  <si>
    <t>王笔睿</t>
  </si>
  <si>
    <t>陈李萍</t>
  </si>
  <si>
    <t>遵义医学院</t>
  </si>
  <si>
    <t>师宗县人民医院
2022年5月18日18:00分</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</si>
</sst>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b/>
      <sz val="16"/>
      <name val="宋体"/>
      <charset val="134"/>
      <scheme val="minor"/>
    </font>
    <font>
      <b/>
      <sz val="12"/>
      <name val="宋体"/>
      <charset val="134"/>
      <scheme val="minor"/>
    </font>
    <font>
      <b/>
      <sz val="12"/>
      <name val="宋体"/>
      <charset val="134"/>
    </font>
    <font>
      <b/>
      <sz val="9"/>
      <name val="宋体"/>
      <charset val="134"/>
    </font>
    <font>
      <sz val="10"/>
      <name val="宋体"/>
      <charset val="134"/>
    </font>
    <font>
      <sz val="12"/>
      <name val="宋体"/>
      <charset val="134"/>
    </font>
    <font>
      <sz val="11"/>
      <name val="宋体"/>
      <charset val="134"/>
    </font>
    <font>
      <sz val="12"/>
      <color theme="1"/>
      <name val="宋体"/>
      <charset val="134"/>
      <scheme val="minor"/>
    </font>
    <font>
      <sz val="8"/>
      <name val="宋体"/>
      <charset val="134"/>
    </font>
    <font>
      <sz val="11"/>
      <name val="宋体"/>
      <charset val="134"/>
      <scheme val="minor"/>
    </font>
    <font>
      <b/>
      <sz val="11"/>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15" borderId="0" applyNumberFormat="0" applyBorder="0" applyAlignment="0" applyProtection="0">
      <alignment vertical="center"/>
    </xf>
    <xf numFmtId="0" fontId="19"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3" borderId="12" applyNumberFormat="0" applyFont="0" applyAlignment="0" applyProtection="0">
      <alignment vertical="center"/>
    </xf>
    <xf numFmtId="0" fontId="17" fillId="25" borderId="0" applyNumberFormat="0" applyBorder="0" applyAlignment="0" applyProtection="0">
      <alignment vertical="center"/>
    </xf>
    <xf numFmtId="0" fontId="1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11" applyNumberFormat="0" applyFill="0" applyAlignment="0" applyProtection="0">
      <alignment vertical="center"/>
    </xf>
    <xf numFmtId="0" fontId="28" fillId="0" borderId="11" applyNumberFormat="0" applyFill="0" applyAlignment="0" applyProtection="0">
      <alignment vertical="center"/>
    </xf>
    <xf numFmtId="0" fontId="17" fillId="10" borderId="0" applyNumberFormat="0" applyBorder="0" applyAlignment="0" applyProtection="0">
      <alignment vertical="center"/>
    </xf>
    <xf numFmtId="0" fontId="14" fillId="0" borderId="9" applyNumberFormat="0" applyFill="0" applyAlignment="0" applyProtection="0">
      <alignment vertical="center"/>
    </xf>
    <xf numFmtId="0" fontId="17" fillId="9" borderId="0" applyNumberFormat="0" applyBorder="0" applyAlignment="0" applyProtection="0">
      <alignment vertical="center"/>
    </xf>
    <xf numFmtId="0" fontId="24" fillId="22" borderId="10" applyNumberFormat="0" applyAlignment="0" applyProtection="0">
      <alignment vertical="center"/>
    </xf>
    <xf numFmtId="0" fontId="30" fillId="22" borderId="7" applyNumberFormat="0" applyAlignment="0" applyProtection="0">
      <alignment vertical="center"/>
    </xf>
    <xf numFmtId="0" fontId="27" fillId="30" borderId="14" applyNumberFormat="0" applyAlignment="0" applyProtection="0">
      <alignment vertical="center"/>
    </xf>
    <xf numFmtId="0" fontId="12" fillId="14" borderId="0" applyNumberFormat="0" applyBorder="0" applyAlignment="0" applyProtection="0">
      <alignment vertical="center"/>
    </xf>
    <xf numFmtId="0" fontId="17" fillId="21" borderId="0" applyNumberFormat="0" applyBorder="0" applyAlignment="0" applyProtection="0">
      <alignment vertical="center"/>
    </xf>
    <xf numFmtId="0" fontId="26" fillId="0" borderId="13" applyNumberFormat="0" applyFill="0" applyAlignment="0" applyProtection="0">
      <alignment vertical="center"/>
    </xf>
    <xf numFmtId="0" fontId="21" fillId="0" borderId="8" applyNumberFormat="0" applyFill="0" applyAlignment="0" applyProtection="0">
      <alignment vertical="center"/>
    </xf>
    <xf numFmtId="0" fontId="20" fillId="13" borderId="0" applyNumberFormat="0" applyBorder="0" applyAlignment="0" applyProtection="0">
      <alignment vertical="center"/>
    </xf>
    <xf numFmtId="0" fontId="18" fillId="8" borderId="0" applyNumberFormat="0" applyBorder="0" applyAlignment="0" applyProtection="0">
      <alignment vertical="center"/>
    </xf>
    <xf numFmtId="0" fontId="12" fillId="34" borderId="0" applyNumberFormat="0" applyBorder="0" applyAlignment="0" applyProtection="0">
      <alignment vertical="center"/>
    </xf>
    <xf numFmtId="0" fontId="17" fillId="20" borderId="0" applyNumberFormat="0" applyBorder="0" applyAlignment="0" applyProtection="0">
      <alignment vertical="center"/>
    </xf>
    <xf numFmtId="0" fontId="12" fillId="33"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Alignment="0" applyProtection="0">
      <alignment vertical="center"/>
    </xf>
    <xf numFmtId="0" fontId="12" fillId="28" borderId="0" applyNumberFormat="0" applyBorder="0" applyAlignment="0" applyProtection="0">
      <alignment vertical="center"/>
    </xf>
    <xf numFmtId="0" fontId="17" fillId="17" borderId="0" applyNumberFormat="0" applyBorder="0" applyAlignment="0" applyProtection="0">
      <alignment vertical="center"/>
    </xf>
    <xf numFmtId="0" fontId="17" fillId="19" borderId="0" applyNumberFormat="0" applyBorder="0" applyAlignment="0" applyProtection="0">
      <alignment vertical="center"/>
    </xf>
    <xf numFmtId="0" fontId="12" fillId="31" borderId="0" applyNumberFormat="0" applyBorder="0" applyAlignment="0" applyProtection="0">
      <alignment vertical="center"/>
    </xf>
    <xf numFmtId="0" fontId="12" fillId="27" borderId="0" applyNumberFormat="0" applyBorder="0" applyAlignment="0" applyProtection="0">
      <alignment vertical="center"/>
    </xf>
    <xf numFmtId="0" fontId="17" fillId="18" borderId="0" applyNumberFormat="0" applyBorder="0" applyAlignment="0" applyProtection="0">
      <alignment vertical="center"/>
    </xf>
    <xf numFmtId="0" fontId="12" fillId="26" borderId="0" applyNumberFormat="0" applyBorder="0" applyAlignment="0" applyProtection="0">
      <alignment vertical="center"/>
    </xf>
    <xf numFmtId="0" fontId="17" fillId="24" borderId="0" applyNumberFormat="0" applyBorder="0" applyAlignment="0" applyProtection="0">
      <alignment vertical="center"/>
    </xf>
    <xf numFmtId="0" fontId="17" fillId="16" borderId="0" applyNumberFormat="0" applyBorder="0" applyAlignment="0" applyProtection="0">
      <alignment vertical="center"/>
    </xf>
    <xf numFmtId="0" fontId="12" fillId="4" borderId="0" applyNumberFormat="0" applyBorder="0" applyAlignment="0" applyProtection="0">
      <alignment vertical="center"/>
    </xf>
    <xf numFmtId="0" fontId="17" fillId="7" borderId="0" applyNumberFormat="0" applyBorder="0" applyAlignment="0" applyProtection="0">
      <alignment vertical="center"/>
    </xf>
    <xf numFmtId="0" fontId="0" fillId="0" borderId="0">
      <alignment vertical="center"/>
    </xf>
    <xf numFmtId="0" fontId="6" fillId="0" borderId="0"/>
  </cellStyleXfs>
  <cellXfs count="27">
    <xf numFmtId="0" fontId="0" fillId="0" borderId="0" xfId="0">
      <alignment vertical="center"/>
    </xf>
    <xf numFmtId="0" fontId="1" fillId="0" borderId="1" xfId="0" applyFont="1" applyFill="1" applyBorder="1" applyAlignment="1">
      <alignment horizontal="center" vertical="center" wrapText="1"/>
    </xf>
    <xf numFmtId="0" fontId="2" fillId="0" borderId="2" xfId="49" applyFont="1" applyFill="1" applyBorder="1" applyAlignment="1">
      <alignment horizontal="center" vertical="center" wrapText="1"/>
    </xf>
    <xf numFmtId="49" fontId="3" fillId="0" borderId="2" xfId="49" applyNumberFormat="1" applyFont="1" applyFill="1" applyBorder="1" applyAlignment="1">
      <alignment horizontal="center" vertical="center" wrapText="1"/>
    </xf>
    <xf numFmtId="49" fontId="4" fillId="2" borderId="2" xfId="49" applyNumberFormat="1" applyFont="1" applyFill="1" applyBorder="1" applyAlignment="1">
      <alignment horizontal="center" vertical="center" wrapText="1"/>
    </xf>
    <xf numFmtId="0" fontId="0" fillId="0" borderId="2" xfId="0" applyBorder="1" applyAlignment="1">
      <alignment horizontal="center" vertical="center"/>
    </xf>
    <xf numFmtId="0" fontId="5" fillId="0" borderId="2" xfId="0" applyFont="1" applyFill="1" applyBorder="1" applyAlignment="1">
      <alignment horizontal="center" vertical="center"/>
    </xf>
    <xf numFmtId="0" fontId="5" fillId="0" borderId="2" xfId="50" applyFont="1" applyFill="1" applyBorder="1" applyAlignment="1">
      <alignment horizontal="center" vertical="center"/>
    </xf>
    <xf numFmtId="0" fontId="5" fillId="0" borderId="2" xfId="50" applyFont="1" applyFill="1" applyBorder="1" applyAlignment="1">
      <alignment horizontal="center" vertical="center" wrapText="1"/>
    </xf>
    <xf numFmtId="0" fontId="5" fillId="3"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8" fillId="0" borderId="3" xfId="0" applyFont="1" applyBorder="1" applyAlignment="1">
      <alignment vertical="center"/>
    </xf>
    <xf numFmtId="0" fontId="8" fillId="0" borderId="0" xfId="0" applyFont="1" applyAlignment="1">
      <alignment vertical="center"/>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0" fillId="0" borderId="2" xfId="49" applyFont="1" applyFill="1" applyBorder="1" applyAlignment="1">
      <alignment horizontal="center" vertical="center"/>
    </xf>
    <xf numFmtId="0" fontId="5"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49" fontId="11" fillId="0" borderId="2" xfId="49"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8"/>
  <sheetViews>
    <sheetView tabSelected="1" workbookViewId="0">
      <selection activeCell="S2" sqref="S2"/>
    </sheetView>
  </sheetViews>
  <sheetFormatPr defaultColWidth="8.875" defaultRowHeight="13.5"/>
  <cols>
    <col min="1" max="1" width="2.75" customWidth="1"/>
    <col min="2" max="2" width="11" customWidth="1"/>
    <col min="4" max="4" width="5.5" customWidth="1"/>
    <col min="5" max="5" width="4.625" customWidth="1"/>
    <col min="6" max="6" width="6.625" customWidth="1"/>
    <col min="8" max="9" width="6.625" customWidth="1"/>
    <col min="11" max="11" width="4.625" customWidth="1"/>
    <col min="12" max="16" width="6.375" customWidth="1"/>
    <col min="17" max="17" width="8.25" customWidth="1"/>
    <col min="18" max="18" width="34.125" customWidth="1"/>
  </cols>
  <sheetData>
    <row r="1" ht="95.25" customHeight="1" spans="1:18">
      <c r="A1" s="1" t="s">
        <v>0</v>
      </c>
      <c r="B1" s="1"/>
      <c r="C1" s="1"/>
      <c r="D1" s="1"/>
      <c r="E1" s="1"/>
      <c r="F1" s="1"/>
      <c r="G1" s="1"/>
      <c r="H1" s="1"/>
      <c r="I1" s="1"/>
      <c r="J1" s="1"/>
      <c r="K1" s="1"/>
      <c r="L1" s="1"/>
      <c r="M1" s="1"/>
      <c r="N1" s="1"/>
      <c r="O1" s="1"/>
      <c r="P1" s="1"/>
      <c r="Q1" s="1"/>
      <c r="R1" s="1"/>
    </row>
    <row r="2" ht="105" customHeight="1" spans="1:18">
      <c r="A2" s="2" t="s">
        <v>1</v>
      </c>
      <c r="B2" s="3" t="s">
        <v>2</v>
      </c>
      <c r="C2" s="3" t="s">
        <v>3</v>
      </c>
      <c r="D2" s="4" t="s">
        <v>4</v>
      </c>
      <c r="E2" s="3" t="s">
        <v>5</v>
      </c>
      <c r="F2" s="3" t="s">
        <v>6</v>
      </c>
      <c r="G2" s="3" t="s">
        <v>7</v>
      </c>
      <c r="H2" s="3" t="s">
        <v>8</v>
      </c>
      <c r="I2" s="3" t="s">
        <v>9</v>
      </c>
      <c r="J2" s="3" t="s">
        <v>10</v>
      </c>
      <c r="K2" s="3" t="s">
        <v>11</v>
      </c>
      <c r="L2" s="3" t="s">
        <v>12</v>
      </c>
      <c r="M2" s="3" t="s">
        <v>13</v>
      </c>
      <c r="N2" s="3" t="s">
        <v>14</v>
      </c>
      <c r="O2" s="3" t="s">
        <v>15</v>
      </c>
      <c r="P2" s="3" t="s">
        <v>16</v>
      </c>
      <c r="Q2" s="3" t="s">
        <v>17</v>
      </c>
      <c r="R2" s="2" t="s">
        <v>18</v>
      </c>
    </row>
    <row r="3" ht="82" customHeight="1" spans="1:18">
      <c r="A3" s="2">
        <v>1</v>
      </c>
      <c r="B3" s="3" t="s">
        <v>19</v>
      </c>
      <c r="C3" s="5" t="s">
        <v>20</v>
      </c>
      <c r="D3" s="5"/>
      <c r="E3" s="6" t="s">
        <v>21</v>
      </c>
      <c r="F3" s="6" t="s">
        <v>22</v>
      </c>
      <c r="G3" s="7" t="s">
        <v>23</v>
      </c>
      <c r="H3" s="8" t="s">
        <v>24</v>
      </c>
      <c r="I3" s="14" t="s">
        <v>25</v>
      </c>
      <c r="J3" s="19" t="s">
        <v>26</v>
      </c>
      <c r="K3" s="20">
        <v>18</v>
      </c>
      <c r="L3" s="5">
        <v>81</v>
      </c>
      <c r="M3" s="5">
        <f t="shared" ref="M3:M35" si="0">L3/2</f>
        <v>40.5</v>
      </c>
      <c r="N3" s="5">
        <v>92.4</v>
      </c>
      <c r="O3" s="5">
        <f t="shared" ref="O3:O35" si="1">N3/2</f>
        <v>46.2</v>
      </c>
      <c r="P3" s="5">
        <f t="shared" ref="P3:P35" si="2">O3+M3</f>
        <v>86.7</v>
      </c>
      <c r="Q3" s="26" t="s">
        <v>27</v>
      </c>
      <c r="R3" s="2" t="s">
        <v>28</v>
      </c>
    </row>
    <row r="4" ht="40" customHeight="1" spans="1:18">
      <c r="A4" s="2">
        <v>2</v>
      </c>
      <c r="B4" s="3" t="s">
        <v>19</v>
      </c>
      <c r="C4" s="6" t="s">
        <v>29</v>
      </c>
      <c r="D4" s="6"/>
      <c r="E4" s="6" t="s">
        <v>21</v>
      </c>
      <c r="F4" s="6" t="s">
        <v>22</v>
      </c>
      <c r="G4" s="7" t="s">
        <v>30</v>
      </c>
      <c r="H4" s="8" t="s">
        <v>19</v>
      </c>
      <c r="I4" s="14" t="s">
        <v>31</v>
      </c>
      <c r="J4" s="19" t="s">
        <v>32</v>
      </c>
      <c r="K4" s="21"/>
      <c r="L4" s="22">
        <v>76</v>
      </c>
      <c r="M4" s="5">
        <f t="shared" si="0"/>
        <v>38</v>
      </c>
      <c r="N4" s="5">
        <v>94.3</v>
      </c>
      <c r="O4" s="5">
        <f t="shared" si="1"/>
        <v>47.15</v>
      </c>
      <c r="P4" s="5">
        <f t="shared" si="2"/>
        <v>85.15</v>
      </c>
      <c r="Q4" s="3" t="s">
        <v>27</v>
      </c>
      <c r="R4" s="2" t="s">
        <v>28</v>
      </c>
    </row>
    <row r="5" ht="40" customHeight="1" spans="1:18">
      <c r="A5" s="2">
        <v>3</v>
      </c>
      <c r="B5" s="3" t="s">
        <v>19</v>
      </c>
      <c r="C5" s="5" t="s">
        <v>33</v>
      </c>
      <c r="D5" s="5"/>
      <c r="E5" s="6" t="s">
        <v>21</v>
      </c>
      <c r="F5" s="6" t="s">
        <v>22</v>
      </c>
      <c r="G5" s="7" t="s">
        <v>23</v>
      </c>
      <c r="H5" s="8" t="s">
        <v>24</v>
      </c>
      <c r="I5" s="14" t="s">
        <v>34</v>
      </c>
      <c r="J5" s="19" t="s">
        <v>26</v>
      </c>
      <c r="K5" s="21"/>
      <c r="L5" s="5">
        <v>87</v>
      </c>
      <c r="M5" s="5">
        <f t="shared" si="0"/>
        <v>43.5</v>
      </c>
      <c r="N5" s="5">
        <v>82.6</v>
      </c>
      <c r="O5" s="5">
        <f t="shared" si="1"/>
        <v>41.3</v>
      </c>
      <c r="P5" s="5">
        <f t="shared" si="2"/>
        <v>84.8</v>
      </c>
      <c r="Q5" s="3" t="s">
        <v>27</v>
      </c>
      <c r="R5" s="2" t="s">
        <v>28</v>
      </c>
    </row>
    <row r="6" ht="40" customHeight="1" spans="1:18">
      <c r="A6" s="2">
        <v>4</v>
      </c>
      <c r="B6" s="3" t="s">
        <v>19</v>
      </c>
      <c r="C6" s="9" t="s">
        <v>35</v>
      </c>
      <c r="D6" s="9"/>
      <c r="E6" s="6" t="s">
        <v>21</v>
      </c>
      <c r="F6" s="6" t="s">
        <v>22</v>
      </c>
      <c r="G6" s="7" t="s">
        <v>23</v>
      </c>
      <c r="H6" s="8" t="s">
        <v>24</v>
      </c>
      <c r="I6" s="14" t="s">
        <v>36</v>
      </c>
      <c r="J6" s="19" t="s">
        <v>26</v>
      </c>
      <c r="K6" s="21"/>
      <c r="L6" s="5">
        <v>87</v>
      </c>
      <c r="M6" s="5">
        <f t="shared" si="0"/>
        <v>43.5</v>
      </c>
      <c r="N6" s="5">
        <v>82.4</v>
      </c>
      <c r="O6" s="5">
        <f t="shared" si="1"/>
        <v>41.2</v>
      </c>
      <c r="P6" s="5">
        <f t="shared" si="2"/>
        <v>84.7</v>
      </c>
      <c r="Q6" s="3" t="s">
        <v>27</v>
      </c>
      <c r="R6" s="2" t="s">
        <v>28</v>
      </c>
    </row>
    <row r="7" ht="40" customHeight="1" spans="1:18">
      <c r="A7" s="2">
        <v>5</v>
      </c>
      <c r="B7" s="3" t="s">
        <v>19</v>
      </c>
      <c r="C7" s="5" t="s">
        <v>37</v>
      </c>
      <c r="D7" s="5"/>
      <c r="E7" s="6" t="s">
        <v>21</v>
      </c>
      <c r="F7" s="6" t="s">
        <v>22</v>
      </c>
      <c r="G7" s="7" t="s">
        <v>23</v>
      </c>
      <c r="H7" s="8" t="s">
        <v>24</v>
      </c>
      <c r="I7" s="14" t="s">
        <v>25</v>
      </c>
      <c r="J7" s="19" t="s">
        <v>32</v>
      </c>
      <c r="K7" s="21"/>
      <c r="L7" s="5">
        <v>86</v>
      </c>
      <c r="M7" s="5">
        <f t="shared" si="0"/>
        <v>43</v>
      </c>
      <c r="N7" s="5">
        <v>82.4</v>
      </c>
      <c r="O7" s="5">
        <f t="shared" si="1"/>
        <v>41.2</v>
      </c>
      <c r="P7" s="5">
        <f t="shared" si="2"/>
        <v>84.2</v>
      </c>
      <c r="Q7" s="3" t="s">
        <v>27</v>
      </c>
      <c r="R7" s="2" t="s">
        <v>28</v>
      </c>
    </row>
    <row r="8" ht="40" customHeight="1" spans="1:18">
      <c r="A8" s="2">
        <v>6</v>
      </c>
      <c r="B8" s="3" t="s">
        <v>19</v>
      </c>
      <c r="C8" s="5" t="s">
        <v>38</v>
      </c>
      <c r="D8" s="5"/>
      <c r="E8" s="10" t="s">
        <v>21</v>
      </c>
      <c r="F8" s="6" t="s">
        <v>22</v>
      </c>
      <c r="G8" s="10" t="s">
        <v>23</v>
      </c>
      <c r="H8" s="8" t="s">
        <v>24</v>
      </c>
      <c r="I8" s="14" t="s">
        <v>25</v>
      </c>
      <c r="J8" s="19" t="s">
        <v>32</v>
      </c>
      <c r="K8" s="21"/>
      <c r="L8" s="5">
        <v>88</v>
      </c>
      <c r="M8" s="5">
        <f t="shared" si="0"/>
        <v>44</v>
      </c>
      <c r="N8" s="5">
        <v>77.2</v>
      </c>
      <c r="O8" s="5">
        <f t="shared" si="1"/>
        <v>38.6</v>
      </c>
      <c r="P8" s="5">
        <f t="shared" si="2"/>
        <v>82.6</v>
      </c>
      <c r="Q8" s="3" t="s">
        <v>27</v>
      </c>
      <c r="R8" s="2" t="s">
        <v>28</v>
      </c>
    </row>
    <row r="9" ht="40" customHeight="1" spans="1:18">
      <c r="A9" s="2">
        <v>7</v>
      </c>
      <c r="B9" s="3" t="s">
        <v>19</v>
      </c>
      <c r="C9" s="5" t="s">
        <v>39</v>
      </c>
      <c r="D9" s="5"/>
      <c r="E9" s="10" t="s">
        <v>21</v>
      </c>
      <c r="F9" s="6" t="s">
        <v>22</v>
      </c>
      <c r="G9" s="10" t="s">
        <v>23</v>
      </c>
      <c r="H9" s="8" t="s">
        <v>24</v>
      </c>
      <c r="I9" s="14" t="s">
        <v>40</v>
      </c>
      <c r="J9" s="10" t="s">
        <v>26</v>
      </c>
      <c r="K9" s="21"/>
      <c r="L9" s="5">
        <v>77</v>
      </c>
      <c r="M9" s="5">
        <f t="shared" si="0"/>
        <v>38.5</v>
      </c>
      <c r="N9" s="5">
        <v>88</v>
      </c>
      <c r="O9" s="5">
        <f t="shared" si="1"/>
        <v>44</v>
      </c>
      <c r="P9" s="5">
        <f t="shared" si="2"/>
        <v>82.5</v>
      </c>
      <c r="Q9" s="3" t="s">
        <v>27</v>
      </c>
      <c r="R9" s="2" t="s">
        <v>41</v>
      </c>
    </row>
    <row r="10" ht="40" customHeight="1" spans="1:18">
      <c r="A10" s="2">
        <v>8</v>
      </c>
      <c r="B10" s="3" t="s">
        <v>19</v>
      </c>
      <c r="C10" s="5" t="s">
        <v>42</v>
      </c>
      <c r="D10" s="5"/>
      <c r="E10" s="10" t="s">
        <v>21</v>
      </c>
      <c r="F10" s="6" t="s">
        <v>22</v>
      </c>
      <c r="G10" s="10" t="s">
        <v>23</v>
      </c>
      <c r="H10" s="10" t="s">
        <v>24</v>
      </c>
      <c r="I10" s="14" t="s">
        <v>43</v>
      </c>
      <c r="J10" s="19" t="s">
        <v>32</v>
      </c>
      <c r="K10" s="21"/>
      <c r="L10" s="5">
        <v>83</v>
      </c>
      <c r="M10" s="5">
        <f t="shared" si="0"/>
        <v>41.5</v>
      </c>
      <c r="N10" s="5">
        <v>81.7</v>
      </c>
      <c r="O10" s="5">
        <f t="shared" si="1"/>
        <v>40.85</v>
      </c>
      <c r="P10" s="5">
        <f t="shared" si="2"/>
        <v>82.35</v>
      </c>
      <c r="Q10" s="3" t="s">
        <v>27</v>
      </c>
      <c r="R10" s="2" t="s">
        <v>28</v>
      </c>
    </row>
    <row r="11" ht="40" customHeight="1" spans="1:18">
      <c r="A11" s="2">
        <v>9</v>
      </c>
      <c r="B11" s="3" t="s">
        <v>19</v>
      </c>
      <c r="C11" s="5" t="s">
        <v>44</v>
      </c>
      <c r="D11" s="5"/>
      <c r="E11" s="6" t="s">
        <v>21</v>
      </c>
      <c r="F11" s="6" t="s">
        <v>22</v>
      </c>
      <c r="G11" s="7" t="s">
        <v>23</v>
      </c>
      <c r="H11" s="8" t="s">
        <v>24</v>
      </c>
      <c r="I11" s="14" t="s">
        <v>43</v>
      </c>
      <c r="J11" s="19" t="s">
        <v>32</v>
      </c>
      <c r="K11" s="21"/>
      <c r="L11" s="5">
        <v>76</v>
      </c>
      <c r="M11" s="5">
        <f t="shared" si="0"/>
        <v>38</v>
      </c>
      <c r="N11" s="5">
        <v>87.8</v>
      </c>
      <c r="O11" s="5">
        <f t="shared" si="1"/>
        <v>43.9</v>
      </c>
      <c r="P11" s="5">
        <f t="shared" si="2"/>
        <v>81.9</v>
      </c>
      <c r="Q11" s="3" t="s">
        <v>27</v>
      </c>
      <c r="R11" s="2" t="s">
        <v>28</v>
      </c>
    </row>
    <row r="12" ht="40" customHeight="1" spans="1:18">
      <c r="A12" s="2">
        <v>10</v>
      </c>
      <c r="B12" s="3" t="s">
        <v>19</v>
      </c>
      <c r="C12" s="6" t="s">
        <v>45</v>
      </c>
      <c r="D12" s="6"/>
      <c r="E12" s="10" t="s">
        <v>21</v>
      </c>
      <c r="F12" s="6" t="s">
        <v>22</v>
      </c>
      <c r="G12" s="10" t="s">
        <v>30</v>
      </c>
      <c r="H12" s="10" t="s">
        <v>19</v>
      </c>
      <c r="I12" s="14" t="s">
        <v>46</v>
      </c>
      <c r="J12" s="19" t="s">
        <v>32</v>
      </c>
      <c r="K12" s="21"/>
      <c r="L12" s="22">
        <v>79</v>
      </c>
      <c r="M12" s="5">
        <f t="shared" si="0"/>
        <v>39.5</v>
      </c>
      <c r="N12" s="5">
        <v>83</v>
      </c>
      <c r="O12" s="5">
        <f t="shared" si="1"/>
        <v>41.5</v>
      </c>
      <c r="P12" s="5">
        <f t="shared" si="2"/>
        <v>81</v>
      </c>
      <c r="Q12" s="3" t="s">
        <v>27</v>
      </c>
      <c r="R12" s="2" t="s">
        <v>28</v>
      </c>
    </row>
    <row r="13" ht="40" customHeight="1" spans="1:18">
      <c r="A13" s="2">
        <v>11</v>
      </c>
      <c r="B13" s="3" t="s">
        <v>19</v>
      </c>
      <c r="C13" s="5" t="s">
        <v>47</v>
      </c>
      <c r="D13" s="5"/>
      <c r="E13" s="10" t="s">
        <v>21</v>
      </c>
      <c r="F13" s="6" t="s">
        <v>22</v>
      </c>
      <c r="G13" s="10" t="s">
        <v>23</v>
      </c>
      <c r="H13" s="10" t="s">
        <v>24</v>
      </c>
      <c r="I13" s="14" t="s">
        <v>25</v>
      </c>
      <c r="J13" s="19" t="s">
        <v>26</v>
      </c>
      <c r="K13" s="21"/>
      <c r="L13" s="5">
        <v>76</v>
      </c>
      <c r="M13" s="5">
        <f t="shared" si="0"/>
        <v>38</v>
      </c>
      <c r="N13" s="5">
        <v>85.4</v>
      </c>
      <c r="O13" s="5">
        <f t="shared" si="1"/>
        <v>42.7</v>
      </c>
      <c r="P13" s="5">
        <f t="shared" si="2"/>
        <v>80.7</v>
      </c>
      <c r="Q13" s="3" t="s">
        <v>27</v>
      </c>
      <c r="R13" s="2" t="s">
        <v>28</v>
      </c>
    </row>
    <row r="14" ht="40" customHeight="1" spans="1:18">
      <c r="A14" s="2">
        <v>12</v>
      </c>
      <c r="B14" s="3" t="s">
        <v>19</v>
      </c>
      <c r="C14" s="5" t="s">
        <v>48</v>
      </c>
      <c r="D14" s="5"/>
      <c r="E14" s="6" t="s">
        <v>21</v>
      </c>
      <c r="F14" s="6" t="s">
        <v>22</v>
      </c>
      <c r="G14" s="7" t="s">
        <v>23</v>
      </c>
      <c r="H14" s="8" t="s">
        <v>24</v>
      </c>
      <c r="I14" s="14" t="s">
        <v>25</v>
      </c>
      <c r="J14" s="19" t="s">
        <v>26</v>
      </c>
      <c r="K14" s="21"/>
      <c r="L14" s="5">
        <v>80</v>
      </c>
      <c r="M14" s="5">
        <f t="shared" si="0"/>
        <v>40</v>
      </c>
      <c r="N14" s="5">
        <v>80.8</v>
      </c>
      <c r="O14" s="5">
        <f t="shared" si="1"/>
        <v>40.4</v>
      </c>
      <c r="P14" s="5">
        <f t="shared" si="2"/>
        <v>80.4</v>
      </c>
      <c r="Q14" s="3" t="s">
        <v>27</v>
      </c>
      <c r="R14" s="2" t="s">
        <v>28</v>
      </c>
    </row>
    <row r="15" ht="40" customHeight="1" spans="1:18">
      <c r="A15" s="2">
        <v>13</v>
      </c>
      <c r="B15" s="3" t="s">
        <v>19</v>
      </c>
      <c r="C15" s="5" t="s">
        <v>49</v>
      </c>
      <c r="D15" s="5"/>
      <c r="E15" s="10" t="s">
        <v>21</v>
      </c>
      <c r="F15" s="6" t="s">
        <v>22</v>
      </c>
      <c r="G15" s="10" t="s">
        <v>23</v>
      </c>
      <c r="H15" s="10" t="s">
        <v>24</v>
      </c>
      <c r="I15" s="14" t="s">
        <v>43</v>
      </c>
      <c r="J15" s="19" t="s">
        <v>32</v>
      </c>
      <c r="K15" s="21"/>
      <c r="L15" s="5">
        <v>74</v>
      </c>
      <c r="M15" s="5">
        <f t="shared" si="0"/>
        <v>37</v>
      </c>
      <c r="N15" s="5">
        <v>85.5</v>
      </c>
      <c r="O15" s="5">
        <f t="shared" si="1"/>
        <v>42.75</v>
      </c>
      <c r="P15" s="5">
        <f t="shared" si="2"/>
        <v>79.75</v>
      </c>
      <c r="Q15" s="3" t="s">
        <v>27</v>
      </c>
      <c r="R15" s="2" t="s">
        <v>50</v>
      </c>
    </row>
    <row r="16" ht="40" customHeight="1" spans="1:18">
      <c r="A16" s="2">
        <v>14</v>
      </c>
      <c r="B16" s="3" t="s">
        <v>19</v>
      </c>
      <c r="C16" s="11" t="s">
        <v>51</v>
      </c>
      <c r="D16" s="12"/>
      <c r="E16" s="11" t="s">
        <v>21</v>
      </c>
      <c r="F16" s="13" t="s">
        <v>22</v>
      </c>
      <c r="G16" s="11" t="s">
        <v>23</v>
      </c>
      <c r="H16" s="11" t="s">
        <v>24</v>
      </c>
      <c r="I16" s="23" t="s">
        <v>52</v>
      </c>
      <c r="J16" s="24" t="s">
        <v>26</v>
      </c>
      <c r="K16" s="21"/>
      <c r="L16" s="5">
        <v>77</v>
      </c>
      <c r="M16" s="5">
        <f t="shared" si="0"/>
        <v>38.5</v>
      </c>
      <c r="N16" s="5">
        <v>82.5</v>
      </c>
      <c r="O16" s="5">
        <f t="shared" si="1"/>
        <v>41.25</v>
      </c>
      <c r="P16" s="5">
        <f t="shared" si="2"/>
        <v>79.75</v>
      </c>
      <c r="Q16" s="3" t="s">
        <v>27</v>
      </c>
      <c r="R16" s="2" t="s">
        <v>28</v>
      </c>
    </row>
    <row r="17" ht="40" customHeight="1" spans="1:18">
      <c r="A17" s="2">
        <v>15</v>
      </c>
      <c r="B17" s="3" t="s">
        <v>19</v>
      </c>
      <c r="C17" s="5" t="s">
        <v>53</v>
      </c>
      <c r="D17" s="5"/>
      <c r="E17" s="6" t="s">
        <v>21</v>
      </c>
      <c r="F17" s="6" t="s">
        <v>22</v>
      </c>
      <c r="G17" s="7" t="s">
        <v>23</v>
      </c>
      <c r="H17" s="8" t="s">
        <v>24</v>
      </c>
      <c r="I17" s="14" t="s">
        <v>40</v>
      </c>
      <c r="J17" s="19" t="s">
        <v>26</v>
      </c>
      <c r="K17" s="21"/>
      <c r="L17" s="5">
        <v>78</v>
      </c>
      <c r="M17" s="5">
        <f t="shared" si="0"/>
        <v>39</v>
      </c>
      <c r="N17" s="5">
        <v>81.3</v>
      </c>
      <c r="O17" s="5">
        <f t="shared" si="1"/>
        <v>40.65</v>
      </c>
      <c r="P17" s="5">
        <f t="shared" si="2"/>
        <v>79.65</v>
      </c>
      <c r="Q17" s="3" t="s">
        <v>27</v>
      </c>
      <c r="R17" s="2" t="s">
        <v>41</v>
      </c>
    </row>
    <row r="18" ht="40" customHeight="1" spans="1:18">
      <c r="A18" s="2">
        <v>16</v>
      </c>
      <c r="B18" s="3" t="s">
        <v>19</v>
      </c>
      <c r="C18" s="5" t="s">
        <v>54</v>
      </c>
      <c r="D18" s="5"/>
      <c r="E18" s="10" t="s">
        <v>21</v>
      </c>
      <c r="F18" s="6" t="s">
        <v>22</v>
      </c>
      <c r="G18" s="10" t="s">
        <v>23</v>
      </c>
      <c r="H18" s="10" t="s">
        <v>24</v>
      </c>
      <c r="I18" s="14" t="s">
        <v>25</v>
      </c>
      <c r="J18" s="19" t="s">
        <v>26</v>
      </c>
      <c r="K18" s="21"/>
      <c r="L18" s="5">
        <v>75</v>
      </c>
      <c r="M18" s="5">
        <f t="shared" si="0"/>
        <v>37.5</v>
      </c>
      <c r="N18" s="5">
        <v>84.2</v>
      </c>
      <c r="O18" s="5">
        <f t="shared" si="1"/>
        <v>42.1</v>
      </c>
      <c r="P18" s="5">
        <f t="shared" si="2"/>
        <v>79.6</v>
      </c>
      <c r="Q18" s="3" t="s">
        <v>27</v>
      </c>
      <c r="R18" s="2" t="s">
        <v>28</v>
      </c>
    </row>
    <row r="19" ht="40" customHeight="1" spans="1:18">
      <c r="A19" s="2">
        <v>17</v>
      </c>
      <c r="B19" s="3" t="s">
        <v>19</v>
      </c>
      <c r="C19" s="5" t="s">
        <v>55</v>
      </c>
      <c r="D19" s="5"/>
      <c r="E19" s="6" t="s">
        <v>56</v>
      </c>
      <c r="F19" s="6" t="s">
        <v>22</v>
      </c>
      <c r="G19" s="7" t="s">
        <v>30</v>
      </c>
      <c r="H19" s="8" t="s">
        <v>19</v>
      </c>
      <c r="I19" s="14" t="s">
        <v>46</v>
      </c>
      <c r="J19" s="19" t="s">
        <v>26</v>
      </c>
      <c r="K19" s="21"/>
      <c r="L19" s="5">
        <v>74</v>
      </c>
      <c r="M19" s="5">
        <f t="shared" si="0"/>
        <v>37</v>
      </c>
      <c r="N19" s="5">
        <v>84.5</v>
      </c>
      <c r="O19" s="5">
        <f t="shared" si="1"/>
        <v>42.25</v>
      </c>
      <c r="P19" s="5">
        <f t="shared" si="2"/>
        <v>79.25</v>
      </c>
      <c r="Q19" s="3" t="s">
        <v>27</v>
      </c>
      <c r="R19" s="2" t="s">
        <v>28</v>
      </c>
    </row>
    <row r="20" ht="40" customHeight="1" spans="1:18">
      <c r="A20" s="2">
        <v>18</v>
      </c>
      <c r="B20" s="3" t="s">
        <v>19</v>
      </c>
      <c r="C20" s="5" t="s">
        <v>57</v>
      </c>
      <c r="D20" s="5"/>
      <c r="E20" s="6" t="s">
        <v>21</v>
      </c>
      <c r="F20" s="6" t="s">
        <v>22</v>
      </c>
      <c r="G20" s="7" t="s">
        <v>23</v>
      </c>
      <c r="H20" s="8" t="s">
        <v>24</v>
      </c>
      <c r="I20" s="14" t="s">
        <v>43</v>
      </c>
      <c r="J20" s="19" t="s">
        <v>26</v>
      </c>
      <c r="K20" s="21"/>
      <c r="L20" s="5">
        <v>80</v>
      </c>
      <c r="M20" s="5">
        <f t="shared" si="0"/>
        <v>40</v>
      </c>
      <c r="N20" s="5">
        <v>77.8</v>
      </c>
      <c r="O20" s="5">
        <f t="shared" si="1"/>
        <v>38.9</v>
      </c>
      <c r="P20" s="5">
        <f t="shared" si="2"/>
        <v>78.9</v>
      </c>
      <c r="Q20" s="3" t="s">
        <v>27</v>
      </c>
      <c r="R20" s="2" t="s">
        <v>28</v>
      </c>
    </row>
    <row r="21" ht="40" customHeight="1" spans="1:18">
      <c r="A21" s="2">
        <v>19</v>
      </c>
      <c r="B21" s="3" t="s">
        <v>19</v>
      </c>
      <c r="C21" s="11" t="s">
        <v>58</v>
      </c>
      <c r="D21" s="12"/>
      <c r="E21" s="11" t="s">
        <v>21</v>
      </c>
      <c r="F21" s="13" t="s">
        <v>22</v>
      </c>
      <c r="G21" s="11" t="s">
        <v>23</v>
      </c>
      <c r="H21" s="11" t="s">
        <v>24</v>
      </c>
      <c r="I21" s="23" t="s">
        <v>59</v>
      </c>
      <c r="J21" s="24" t="s">
        <v>26</v>
      </c>
      <c r="K21" s="21"/>
      <c r="L21" s="5">
        <v>75</v>
      </c>
      <c r="M21" s="5">
        <f t="shared" si="0"/>
        <v>37.5</v>
      </c>
      <c r="N21" s="5">
        <v>82.8</v>
      </c>
      <c r="O21" s="5">
        <f t="shared" si="1"/>
        <v>41.4</v>
      </c>
      <c r="P21" s="5">
        <f t="shared" si="2"/>
        <v>78.9</v>
      </c>
      <c r="Q21" s="3" t="s">
        <v>60</v>
      </c>
      <c r="R21" s="2"/>
    </row>
    <row r="22" ht="40" customHeight="1" spans="1:18">
      <c r="A22" s="2">
        <v>20</v>
      </c>
      <c r="B22" s="3" t="s">
        <v>19</v>
      </c>
      <c r="C22" s="5" t="s">
        <v>61</v>
      </c>
      <c r="D22" s="5"/>
      <c r="E22" s="10" t="s">
        <v>21</v>
      </c>
      <c r="F22" s="6" t="s">
        <v>22</v>
      </c>
      <c r="G22" s="10" t="s">
        <v>23</v>
      </c>
      <c r="H22" s="8" t="s">
        <v>24</v>
      </c>
      <c r="I22" s="14" t="s">
        <v>25</v>
      </c>
      <c r="J22" s="10" t="s">
        <v>26</v>
      </c>
      <c r="K22" s="21"/>
      <c r="L22" s="5">
        <v>78</v>
      </c>
      <c r="M22" s="5">
        <f t="shared" si="0"/>
        <v>39</v>
      </c>
      <c r="N22" s="5">
        <v>79.6</v>
      </c>
      <c r="O22" s="5">
        <f t="shared" si="1"/>
        <v>39.8</v>
      </c>
      <c r="P22" s="5">
        <f t="shared" si="2"/>
        <v>78.8</v>
      </c>
      <c r="Q22" s="3" t="s">
        <v>60</v>
      </c>
      <c r="R22" s="2"/>
    </row>
    <row r="23" ht="40" customHeight="1" spans="1:18">
      <c r="A23" s="2">
        <v>21</v>
      </c>
      <c r="B23" s="3" t="s">
        <v>19</v>
      </c>
      <c r="C23" s="6" t="s">
        <v>62</v>
      </c>
      <c r="D23" s="6"/>
      <c r="E23" s="10" t="s">
        <v>21</v>
      </c>
      <c r="F23" s="6" t="s">
        <v>22</v>
      </c>
      <c r="G23" s="10" t="s">
        <v>30</v>
      </c>
      <c r="H23" s="10" t="s">
        <v>19</v>
      </c>
      <c r="I23" s="14" t="s">
        <v>63</v>
      </c>
      <c r="J23" s="19" t="s">
        <v>26</v>
      </c>
      <c r="K23" s="21"/>
      <c r="L23" s="22">
        <v>77</v>
      </c>
      <c r="M23" s="5">
        <f t="shared" si="0"/>
        <v>38.5</v>
      </c>
      <c r="N23" s="5">
        <v>79.2</v>
      </c>
      <c r="O23" s="5">
        <f t="shared" si="1"/>
        <v>39.6</v>
      </c>
      <c r="P23" s="5">
        <f t="shared" si="2"/>
        <v>78.1</v>
      </c>
      <c r="Q23" s="3" t="s">
        <v>60</v>
      </c>
      <c r="R23" s="2"/>
    </row>
    <row r="24" ht="40" customHeight="1" spans="1:18">
      <c r="A24" s="2">
        <v>22</v>
      </c>
      <c r="B24" s="3" t="s">
        <v>19</v>
      </c>
      <c r="C24" s="6" t="s">
        <v>64</v>
      </c>
      <c r="D24" s="6"/>
      <c r="E24" s="10" t="s">
        <v>21</v>
      </c>
      <c r="F24" s="6" t="s">
        <v>22</v>
      </c>
      <c r="G24" s="10" t="s">
        <v>30</v>
      </c>
      <c r="H24" s="10" t="s">
        <v>19</v>
      </c>
      <c r="I24" s="14" t="s">
        <v>63</v>
      </c>
      <c r="J24" s="19" t="s">
        <v>26</v>
      </c>
      <c r="K24" s="21"/>
      <c r="L24" s="22">
        <v>77</v>
      </c>
      <c r="M24" s="5">
        <f t="shared" si="0"/>
        <v>38.5</v>
      </c>
      <c r="N24" s="5">
        <v>79</v>
      </c>
      <c r="O24" s="5">
        <f t="shared" si="1"/>
        <v>39.5</v>
      </c>
      <c r="P24" s="5">
        <f t="shared" si="2"/>
        <v>78</v>
      </c>
      <c r="Q24" s="3" t="s">
        <v>60</v>
      </c>
      <c r="R24" s="2"/>
    </row>
    <row r="25" ht="40" customHeight="1" spans="1:18">
      <c r="A25" s="2">
        <v>23</v>
      </c>
      <c r="B25" s="3" t="s">
        <v>19</v>
      </c>
      <c r="C25" s="5" t="s">
        <v>65</v>
      </c>
      <c r="D25" s="5"/>
      <c r="E25" s="10" t="s">
        <v>21</v>
      </c>
      <c r="F25" s="6" t="s">
        <v>22</v>
      </c>
      <c r="G25" s="10" t="s">
        <v>30</v>
      </c>
      <c r="H25" s="10" t="s">
        <v>19</v>
      </c>
      <c r="I25" s="14" t="s">
        <v>63</v>
      </c>
      <c r="J25" s="19" t="s">
        <v>32</v>
      </c>
      <c r="K25" s="21"/>
      <c r="L25" s="5">
        <v>81</v>
      </c>
      <c r="M25" s="5">
        <f t="shared" si="0"/>
        <v>40.5</v>
      </c>
      <c r="N25" s="5">
        <v>74.8</v>
      </c>
      <c r="O25" s="5">
        <f t="shared" si="1"/>
        <v>37.4</v>
      </c>
      <c r="P25" s="5">
        <f t="shared" si="2"/>
        <v>77.9</v>
      </c>
      <c r="Q25" s="3" t="s">
        <v>60</v>
      </c>
      <c r="R25" s="2"/>
    </row>
    <row r="26" ht="40" customHeight="1" spans="1:18">
      <c r="A26" s="2">
        <v>24</v>
      </c>
      <c r="B26" s="3" t="s">
        <v>19</v>
      </c>
      <c r="C26" s="5" t="s">
        <v>66</v>
      </c>
      <c r="D26" s="5"/>
      <c r="E26" s="6" t="s">
        <v>21</v>
      </c>
      <c r="F26" s="6" t="s">
        <v>22</v>
      </c>
      <c r="G26" s="7" t="s">
        <v>23</v>
      </c>
      <c r="H26" s="8" t="s">
        <v>24</v>
      </c>
      <c r="I26" s="14" t="s">
        <v>43</v>
      </c>
      <c r="J26" s="19" t="s">
        <v>32</v>
      </c>
      <c r="K26" s="21"/>
      <c r="L26" s="5">
        <v>79</v>
      </c>
      <c r="M26" s="5">
        <f t="shared" si="0"/>
        <v>39.5</v>
      </c>
      <c r="N26" s="5">
        <v>75.6</v>
      </c>
      <c r="O26" s="5">
        <f t="shared" si="1"/>
        <v>37.8</v>
      </c>
      <c r="P26" s="5">
        <f t="shared" si="2"/>
        <v>77.3</v>
      </c>
      <c r="Q26" s="3" t="s">
        <v>60</v>
      </c>
      <c r="R26" s="2"/>
    </row>
    <row r="27" ht="40" customHeight="1" spans="1:18">
      <c r="A27" s="2">
        <v>25</v>
      </c>
      <c r="B27" s="3" t="s">
        <v>19</v>
      </c>
      <c r="C27" s="14" t="s">
        <v>67</v>
      </c>
      <c r="D27" s="6"/>
      <c r="E27" s="6" t="s">
        <v>21</v>
      </c>
      <c r="F27" s="6" t="s">
        <v>22</v>
      </c>
      <c r="G27" s="7" t="s">
        <v>30</v>
      </c>
      <c r="H27" s="8" t="s">
        <v>19</v>
      </c>
      <c r="I27" s="14" t="s">
        <v>68</v>
      </c>
      <c r="J27" s="19" t="s">
        <v>32</v>
      </c>
      <c r="K27" s="21"/>
      <c r="L27" s="5">
        <v>77</v>
      </c>
      <c r="M27" s="5">
        <f t="shared" si="0"/>
        <v>38.5</v>
      </c>
      <c r="N27" s="5">
        <v>77.2</v>
      </c>
      <c r="O27" s="5">
        <f t="shared" si="1"/>
        <v>38.6</v>
      </c>
      <c r="P27" s="5">
        <f t="shared" si="2"/>
        <v>77.1</v>
      </c>
      <c r="Q27" s="3" t="s">
        <v>60</v>
      </c>
      <c r="R27" s="2"/>
    </row>
    <row r="28" ht="40" customHeight="1" spans="1:18">
      <c r="A28" s="2">
        <v>26</v>
      </c>
      <c r="B28" s="3" t="s">
        <v>19</v>
      </c>
      <c r="C28" s="15" t="s">
        <v>69</v>
      </c>
      <c r="D28" s="15"/>
      <c r="E28" s="10" t="s">
        <v>21</v>
      </c>
      <c r="F28" s="6" t="s">
        <v>22</v>
      </c>
      <c r="G28" s="10" t="s">
        <v>30</v>
      </c>
      <c r="H28" s="10" t="s">
        <v>19</v>
      </c>
      <c r="I28" s="14" t="s">
        <v>70</v>
      </c>
      <c r="J28" s="19" t="s">
        <v>32</v>
      </c>
      <c r="K28" s="21"/>
      <c r="L28" s="22">
        <v>77</v>
      </c>
      <c r="M28" s="5">
        <f t="shared" si="0"/>
        <v>38.5</v>
      </c>
      <c r="N28" s="5">
        <v>77.1</v>
      </c>
      <c r="O28" s="5">
        <f t="shared" si="1"/>
        <v>38.55</v>
      </c>
      <c r="P28" s="5">
        <f t="shared" si="2"/>
        <v>77.05</v>
      </c>
      <c r="Q28" s="3" t="s">
        <v>60</v>
      </c>
      <c r="R28" s="2"/>
    </row>
    <row r="29" ht="40" customHeight="1" spans="1:18">
      <c r="A29" s="2">
        <v>27</v>
      </c>
      <c r="B29" s="3" t="s">
        <v>19</v>
      </c>
      <c r="C29" s="5" t="s">
        <v>71</v>
      </c>
      <c r="D29" s="5"/>
      <c r="E29" s="10" t="s">
        <v>21</v>
      </c>
      <c r="F29" s="6" t="s">
        <v>22</v>
      </c>
      <c r="G29" s="10" t="s">
        <v>30</v>
      </c>
      <c r="H29" s="10" t="s">
        <v>19</v>
      </c>
      <c r="I29" s="14" t="s">
        <v>72</v>
      </c>
      <c r="J29" s="10" t="s">
        <v>26</v>
      </c>
      <c r="K29" s="21"/>
      <c r="L29" s="5">
        <v>82</v>
      </c>
      <c r="M29" s="5">
        <f t="shared" si="0"/>
        <v>41</v>
      </c>
      <c r="N29" s="5">
        <v>72</v>
      </c>
      <c r="O29" s="5">
        <f t="shared" si="1"/>
        <v>36</v>
      </c>
      <c r="P29" s="5">
        <f t="shared" si="2"/>
        <v>77</v>
      </c>
      <c r="Q29" s="3" t="s">
        <v>60</v>
      </c>
      <c r="R29" s="2"/>
    </row>
    <row r="30" ht="40" customHeight="1" spans="1:18">
      <c r="A30" s="2">
        <v>28</v>
      </c>
      <c r="B30" s="3" t="s">
        <v>19</v>
      </c>
      <c r="C30" s="11" t="s">
        <v>73</v>
      </c>
      <c r="D30" s="12"/>
      <c r="E30" s="11" t="s">
        <v>21</v>
      </c>
      <c r="F30" s="13" t="s">
        <v>22</v>
      </c>
      <c r="G30" s="11" t="s">
        <v>30</v>
      </c>
      <c r="H30" s="11" t="s">
        <v>19</v>
      </c>
      <c r="I30" s="23" t="s">
        <v>74</v>
      </c>
      <c r="J30" s="24" t="s">
        <v>26</v>
      </c>
      <c r="K30" s="21"/>
      <c r="L30" s="5">
        <v>75</v>
      </c>
      <c r="M30" s="5">
        <f t="shared" si="0"/>
        <v>37.5</v>
      </c>
      <c r="N30" s="5">
        <v>77.6</v>
      </c>
      <c r="O30" s="5">
        <f t="shared" si="1"/>
        <v>38.8</v>
      </c>
      <c r="P30" s="5">
        <f t="shared" si="2"/>
        <v>76.3</v>
      </c>
      <c r="Q30" s="3" t="s">
        <v>60</v>
      </c>
      <c r="R30" s="2"/>
    </row>
    <row r="31" ht="40" customHeight="1" spans="1:18">
      <c r="A31" s="2">
        <v>29</v>
      </c>
      <c r="B31" s="3" t="s">
        <v>19</v>
      </c>
      <c r="C31" s="11" t="s">
        <v>75</v>
      </c>
      <c r="D31" s="12"/>
      <c r="E31" s="11" t="s">
        <v>21</v>
      </c>
      <c r="F31" s="11" t="s">
        <v>22</v>
      </c>
      <c r="G31" s="11" t="s">
        <v>30</v>
      </c>
      <c r="H31" s="11" t="s">
        <v>19</v>
      </c>
      <c r="I31" s="23" t="s">
        <v>76</v>
      </c>
      <c r="J31" s="11" t="s">
        <v>32</v>
      </c>
      <c r="K31" s="21"/>
      <c r="L31" s="5">
        <v>78</v>
      </c>
      <c r="M31" s="5">
        <f t="shared" si="0"/>
        <v>39</v>
      </c>
      <c r="N31" s="5">
        <v>73</v>
      </c>
      <c r="O31" s="5">
        <f t="shared" si="1"/>
        <v>36.5</v>
      </c>
      <c r="P31" s="5">
        <f t="shared" si="2"/>
        <v>75.5</v>
      </c>
      <c r="Q31" s="3" t="s">
        <v>60</v>
      </c>
      <c r="R31" s="2"/>
    </row>
    <row r="32" ht="40" customHeight="1" spans="1:18">
      <c r="A32" s="2">
        <v>30</v>
      </c>
      <c r="B32" s="3" t="s">
        <v>19</v>
      </c>
      <c r="C32" s="6" t="s">
        <v>77</v>
      </c>
      <c r="D32" s="6"/>
      <c r="E32" s="6" t="s">
        <v>21</v>
      </c>
      <c r="F32" s="6" t="s">
        <v>22</v>
      </c>
      <c r="G32" s="7" t="s">
        <v>30</v>
      </c>
      <c r="H32" s="8" t="s">
        <v>19</v>
      </c>
      <c r="I32" s="14" t="s">
        <v>78</v>
      </c>
      <c r="J32" s="19" t="s">
        <v>26</v>
      </c>
      <c r="K32" s="21"/>
      <c r="L32" s="22">
        <v>77</v>
      </c>
      <c r="M32" s="5">
        <f t="shared" si="0"/>
        <v>38.5</v>
      </c>
      <c r="N32" s="5">
        <v>73.3</v>
      </c>
      <c r="O32" s="5">
        <f t="shared" si="1"/>
        <v>36.65</v>
      </c>
      <c r="P32" s="5">
        <f t="shared" si="2"/>
        <v>75.15</v>
      </c>
      <c r="Q32" s="3" t="s">
        <v>60</v>
      </c>
      <c r="R32" s="2"/>
    </row>
    <row r="33" ht="40" customHeight="1" spans="1:17">
      <c r="A33" s="2">
        <v>31</v>
      </c>
      <c r="B33" s="3" t="s">
        <v>19</v>
      </c>
      <c r="C33" s="14" t="s">
        <v>79</v>
      </c>
      <c r="D33" s="6"/>
      <c r="E33" s="6" t="s">
        <v>21</v>
      </c>
      <c r="F33" s="6" t="s">
        <v>22</v>
      </c>
      <c r="G33" s="7" t="s">
        <v>30</v>
      </c>
      <c r="H33" s="8" t="s">
        <v>19</v>
      </c>
      <c r="I33" s="14" t="s">
        <v>78</v>
      </c>
      <c r="J33" s="19" t="s">
        <v>32</v>
      </c>
      <c r="K33" s="21"/>
      <c r="L33" s="5">
        <v>75</v>
      </c>
      <c r="M33" s="5">
        <f t="shared" si="0"/>
        <v>37.5</v>
      </c>
      <c r="N33" s="5">
        <v>74.7</v>
      </c>
      <c r="O33" s="5">
        <f t="shared" si="1"/>
        <v>37.35</v>
      </c>
      <c r="P33" s="5">
        <f t="shared" si="2"/>
        <v>74.85</v>
      </c>
      <c r="Q33" s="3" t="s">
        <v>60</v>
      </c>
    </row>
    <row r="34" ht="40" customHeight="1" spans="1:18">
      <c r="A34" s="2">
        <v>32</v>
      </c>
      <c r="B34" s="3" t="s">
        <v>19</v>
      </c>
      <c r="C34" s="14" t="s">
        <v>80</v>
      </c>
      <c r="D34" s="6"/>
      <c r="E34" s="6" t="s">
        <v>21</v>
      </c>
      <c r="F34" s="6" t="s">
        <v>22</v>
      </c>
      <c r="G34" s="7" t="s">
        <v>30</v>
      </c>
      <c r="H34" s="8" t="s">
        <v>19</v>
      </c>
      <c r="I34" s="14" t="s">
        <v>70</v>
      </c>
      <c r="J34" s="19" t="s">
        <v>26</v>
      </c>
      <c r="K34" s="21"/>
      <c r="L34" s="5">
        <v>79</v>
      </c>
      <c r="M34" s="5">
        <f t="shared" si="0"/>
        <v>39.5</v>
      </c>
      <c r="N34" s="5">
        <v>70.4</v>
      </c>
      <c r="O34" s="5">
        <f t="shared" si="1"/>
        <v>35.2</v>
      </c>
      <c r="P34" s="5">
        <f t="shared" si="2"/>
        <v>74.7</v>
      </c>
      <c r="Q34" s="3" t="s">
        <v>60</v>
      </c>
      <c r="R34" s="2"/>
    </row>
    <row r="35" ht="40" customHeight="1" spans="1:18">
      <c r="A35" s="2">
        <v>33</v>
      </c>
      <c r="B35" s="3" t="s">
        <v>19</v>
      </c>
      <c r="C35" s="5" t="s">
        <v>81</v>
      </c>
      <c r="D35" s="5"/>
      <c r="E35" s="10" t="s">
        <v>21</v>
      </c>
      <c r="F35" s="6" t="s">
        <v>22</v>
      </c>
      <c r="G35" s="10" t="s">
        <v>23</v>
      </c>
      <c r="H35" s="10" t="s">
        <v>24</v>
      </c>
      <c r="I35" s="14" t="s">
        <v>82</v>
      </c>
      <c r="J35" s="19" t="s">
        <v>32</v>
      </c>
      <c r="K35" s="25"/>
      <c r="L35" s="5">
        <v>81</v>
      </c>
      <c r="M35" s="5">
        <f t="shared" si="0"/>
        <v>40.5</v>
      </c>
      <c r="N35" s="5">
        <v>65.4</v>
      </c>
      <c r="O35" s="5">
        <f t="shared" si="1"/>
        <v>32.7</v>
      </c>
      <c r="P35" s="5">
        <f t="shared" si="2"/>
        <v>73.2</v>
      </c>
      <c r="Q35" s="3" t="s">
        <v>60</v>
      </c>
      <c r="R35" s="2"/>
    </row>
    <row r="36" spans="1:18">
      <c r="A36" s="16" t="s">
        <v>83</v>
      </c>
      <c r="B36" s="17"/>
      <c r="C36" s="17"/>
      <c r="D36" s="17"/>
      <c r="E36" s="17"/>
      <c r="F36" s="17"/>
      <c r="G36" s="17"/>
      <c r="H36" s="17"/>
      <c r="I36" s="17"/>
      <c r="J36" s="17"/>
      <c r="K36" s="17"/>
      <c r="L36" s="17"/>
      <c r="M36" s="17"/>
      <c r="N36" s="17"/>
      <c r="O36" s="17"/>
      <c r="P36" s="17"/>
      <c r="Q36" s="17"/>
      <c r="R36" s="17"/>
    </row>
    <row r="37" spans="1:18">
      <c r="A37" s="18"/>
      <c r="B37" s="18"/>
      <c r="C37" s="18"/>
      <c r="D37" s="18"/>
      <c r="E37" s="18"/>
      <c r="F37" s="18"/>
      <c r="G37" s="18"/>
      <c r="H37" s="18"/>
      <c r="I37" s="18"/>
      <c r="J37" s="18"/>
      <c r="K37" s="18"/>
      <c r="L37" s="18"/>
      <c r="M37" s="18"/>
      <c r="N37" s="18"/>
      <c r="O37" s="18"/>
      <c r="P37" s="18"/>
      <c r="Q37" s="18"/>
      <c r="R37" s="18"/>
    </row>
    <row r="38" ht="36" customHeight="1" spans="1:18">
      <c r="A38" s="18"/>
      <c r="B38" s="18"/>
      <c r="C38" s="18"/>
      <c r="D38" s="18"/>
      <c r="E38" s="18"/>
      <c r="F38" s="18"/>
      <c r="G38" s="18"/>
      <c r="H38" s="18"/>
      <c r="I38" s="18"/>
      <c r="J38" s="18"/>
      <c r="K38" s="18"/>
      <c r="L38" s="18"/>
      <c r="M38" s="18"/>
      <c r="N38" s="18"/>
      <c r="O38" s="18"/>
      <c r="P38" s="18"/>
      <c r="Q38" s="18"/>
      <c r="R38" s="18"/>
    </row>
  </sheetData>
  <sortState ref="A2:R35">
    <sortCondition ref="P2:P35" descending="1"/>
  </sortState>
  <mergeCells count="3">
    <mergeCell ref="A1:R1"/>
    <mergeCell ref="K3:K35"/>
    <mergeCell ref="A36:R38"/>
  </mergeCells>
  <pageMargins left="0.4" right="0.23"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综合成绩公示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婕</cp:lastModifiedBy>
  <dcterms:created xsi:type="dcterms:W3CDTF">2020-07-20T06:42:00Z</dcterms:created>
  <cp:lastPrinted>2021-06-15T02:56:00Z</cp:lastPrinted>
  <dcterms:modified xsi:type="dcterms:W3CDTF">2022-05-18T10:15:01Z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