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2135"/>
  </bookViews>
  <sheets>
    <sheet name="医疗、综合" sheetId="1" r:id="rId1"/>
    <sheet name="护理往届" sheetId="2" r:id="rId2"/>
    <sheet name="护理应届" sheetId="4" r:id="rId3"/>
  </sheets>
  <definedNames>
    <definedName name="_xlnm._FilterDatabase" localSheetId="1" hidden="1">护理往届!$A$2:$J$12</definedName>
    <definedName name="_xlnm._FilterDatabase" localSheetId="2" hidden="1">护理应届!$A$2:$J$92</definedName>
    <definedName name="_xlnm._FilterDatabase" localSheetId="0" hidden="1">医疗、综合!$B$2:$E$75</definedName>
  </definedNames>
  <calcPr calcId="144525"/>
</workbook>
</file>

<file path=xl/sharedStrings.xml><?xml version="1.0" encoding="utf-8"?>
<sst xmlns="http://schemas.openxmlformats.org/spreadsheetml/2006/main" count="456" uniqueCount="299">
  <si>
    <t>益阳市中心医院2021年公开招聘编外聘用人员拟入围体检名单</t>
  </si>
  <si>
    <t>科室</t>
  </si>
  <si>
    <t>岗位</t>
  </si>
  <si>
    <t>招录人数</t>
  </si>
  <si>
    <t>姓  名</t>
  </si>
  <si>
    <t>身份证</t>
  </si>
  <si>
    <t>笔试
分数</t>
  </si>
  <si>
    <t>笔试折
合分数</t>
  </si>
  <si>
    <t>面试
分数</t>
  </si>
  <si>
    <t>面试折
合分数</t>
  </si>
  <si>
    <t>综合
成绩</t>
  </si>
  <si>
    <t>名  次</t>
  </si>
  <si>
    <t>备  注</t>
  </si>
  <si>
    <t>消化内科</t>
  </si>
  <si>
    <t>医师</t>
  </si>
  <si>
    <t>王柏渊</t>
  </si>
  <si>
    <t>510725********2019</t>
  </si>
  <si>
    <t>拟入围</t>
  </si>
  <si>
    <t>430902********7024</t>
  </si>
  <si>
    <t>缺考</t>
  </si>
  <si>
    <t>500224********2853</t>
  </si>
  <si>
    <t>心血管内科</t>
  </si>
  <si>
    <t>心电图医师</t>
  </si>
  <si>
    <t>李茜</t>
  </si>
  <si>
    <t>430903********0344</t>
  </si>
  <si>
    <t>儿  科</t>
  </si>
  <si>
    <t>康复师</t>
  </si>
  <si>
    <t>谢进</t>
  </si>
  <si>
    <t>430923********0826</t>
  </si>
  <si>
    <t>430922********0042</t>
  </si>
  <si>
    <t>430903********1520</t>
  </si>
  <si>
    <t>江莎</t>
  </si>
  <si>
    <t>430902********8020</t>
  </si>
  <si>
    <t>430903********3322</t>
  </si>
  <si>
    <t>神经内科</t>
  </si>
  <si>
    <t>神经电生理技师</t>
  </si>
  <si>
    <t>李荣俊</t>
  </si>
  <si>
    <t>430903********0310</t>
  </si>
  <si>
    <t>430981********2122</t>
  </si>
  <si>
    <t>430903********0360</t>
  </si>
  <si>
    <t>内分泌科</t>
  </si>
  <si>
    <t>王添笠</t>
  </si>
  <si>
    <t>430903********0312</t>
  </si>
  <si>
    <t>430922********0527</t>
  </si>
  <si>
    <t>感染科</t>
  </si>
  <si>
    <t>田蓉</t>
  </si>
  <si>
    <t>430902********5528</t>
  </si>
  <si>
    <t>妇  科</t>
  </si>
  <si>
    <t>邓希雅</t>
  </si>
  <si>
    <t>430903********0325</t>
  </si>
  <si>
    <t>430981********1114</t>
  </si>
  <si>
    <t>430903********3325</t>
  </si>
  <si>
    <t>阴道镜医师</t>
  </si>
  <si>
    <t>龙艳</t>
  </si>
  <si>
    <t>430903********0047</t>
  </si>
  <si>
    <t>430903********6647</t>
  </si>
  <si>
    <t>430903********1549</t>
  </si>
  <si>
    <t>神经外科</t>
  </si>
  <si>
    <t>熊达正</t>
  </si>
  <si>
    <t>430903********0356</t>
  </si>
  <si>
    <t>430922********3128</t>
  </si>
  <si>
    <t>急危重症中心
（院前急救中心）</t>
  </si>
  <si>
    <t>李佳</t>
  </si>
  <si>
    <t>430624********7732</t>
  </si>
  <si>
    <t>郭宇龙</t>
  </si>
  <si>
    <t>430902********4530</t>
  </si>
  <si>
    <t>430903********0629</t>
  </si>
  <si>
    <t>430902********102X</t>
  </si>
  <si>
    <t>430981********6614</t>
  </si>
  <si>
    <t>433127********7856</t>
  </si>
  <si>
    <t>放射科</t>
  </si>
  <si>
    <t>CT诊断医师</t>
  </si>
  <si>
    <t>王凯</t>
  </si>
  <si>
    <t>430902********7517</t>
  </si>
  <si>
    <t>肖胜群</t>
  </si>
  <si>
    <t>430923********1418</t>
  </si>
  <si>
    <t>430426********3473</t>
  </si>
  <si>
    <t>CT技师</t>
  </si>
  <si>
    <t>涂亚婷</t>
  </si>
  <si>
    <t>430903********3323</t>
  </si>
  <si>
    <t>舒燕</t>
  </si>
  <si>
    <t>430903********3328</t>
  </si>
  <si>
    <t>431121********6044</t>
  </si>
  <si>
    <t>432524********3018</t>
  </si>
  <si>
    <t>430981********3026</t>
  </si>
  <si>
    <t>介入技师</t>
  </si>
  <si>
    <t>宫逸程</t>
  </si>
  <si>
    <t>430903********0314</t>
  </si>
  <si>
    <t>430903********0015</t>
  </si>
  <si>
    <t>430903********0315</t>
  </si>
  <si>
    <t>检验科</t>
  </si>
  <si>
    <t>检验师</t>
  </si>
  <si>
    <t>袁博慧</t>
  </si>
  <si>
    <t>430981********2824</t>
  </si>
  <si>
    <t>李博文</t>
  </si>
  <si>
    <t>430903********0339</t>
  </si>
  <si>
    <t>王威</t>
  </si>
  <si>
    <t>430721********3719</t>
  </si>
  <si>
    <t>430981********5434</t>
  </si>
  <si>
    <t>430922********2331</t>
  </si>
  <si>
    <t>430726********1382</t>
  </si>
  <si>
    <t>430721********6741</t>
  </si>
  <si>
    <t>430725********1367</t>
  </si>
  <si>
    <t>431126********7016</t>
  </si>
  <si>
    <t>财务科</t>
  </si>
  <si>
    <t>会计</t>
  </si>
  <si>
    <t>曹伊玢</t>
  </si>
  <si>
    <t>430903********0348</t>
  </si>
  <si>
    <t>430922********582X</t>
  </si>
  <si>
    <t>431222********0919</t>
  </si>
  <si>
    <t>质控科</t>
  </si>
  <si>
    <t>病案统计室
病案管理员</t>
  </si>
  <si>
    <t>闵洁</t>
  </si>
  <si>
    <t>430623********8323</t>
  </si>
  <si>
    <t>430903********4822</t>
  </si>
  <si>
    <t>保卫科</t>
  </si>
  <si>
    <t>消防设施操作员</t>
  </si>
  <si>
    <t>贺俣</t>
  </si>
  <si>
    <t>430903********0333</t>
  </si>
  <si>
    <t>430902********4514</t>
  </si>
  <si>
    <t>430902********8731</t>
  </si>
  <si>
    <t>设备科</t>
  </si>
  <si>
    <t>耗材仓库保管员</t>
  </si>
  <si>
    <t>曾文超</t>
  </si>
  <si>
    <t>430903********0330</t>
  </si>
  <si>
    <t>430621********1822</t>
  </si>
  <si>
    <t>430902********1514</t>
  </si>
  <si>
    <t>行政科</t>
  </si>
  <si>
    <t>电梯安全管理员</t>
  </si>
  <si>
    <t>姚奕</t>
  </si>
  <si>
    <t>430903********0323</t>
  </si>
  <si>
    <t>430482********4775</t>
  </si>
  <si>
    <t>430624********9018</t>
  </si>
  <si>
    <t>工程管理</t>
  </si>
  <si>
    <t>卢宁</t>
  </si>
  <si>
    <t>430922********4520</t>
  </si>
  <si>
    <t>颜欣茹</t>
  </si>
  <si>
    <t>430903********0363</t>
  </si>
  <si>
    <t>430903********0926</t>
  </si>
  <si>
    <t>430903********3013</t>
  </si>
  <si>
    <t>基建办</t>
  </si>
  <si>
    <t>张巍</t>
  </si>
  <si>
    <t>430903********2112</t>
  </si>
  <si>
    <t>430903********0355</t>
  </si>
  <si>
    <t>430903********032X</t>
  </si>
  <si>
    <t>医务部</t>
  </si>
  <si>
    <t>营养科营养师</t>
  </si>
  <si>
    <t>刘心谧</t>
  </si>
  <si>
    <t>430903********0028</t>
  </si>
  <si>
    <t>应骋
岗位</t>
  </si>
  <si>
    <t>招录
人数</t>
  </si>
  <si>
    <t>护理往届</t>
  </si>
  <si>
    <t>谭旺春</t>
  </si>
  <si>
    <t>李益徐</t>
  </si>
  <si>
    <t>430722********1624</t>
  </si>
  <si>
    <t>吴佳瑶</t>
  </si>
  <si>
    <t>430903********6500</t>
  </si>
  <si>
    <t>蔡令</t>
  </si>
  <si>
    <t>430903********6923</t>
  </si>
  <si>
    <t>邓坷</t>
  </si>
  <si>
    <t>430981********1725</t>
  </si>
  <si>
    <t>430903********152X</t>
  </si>
  <si>
    <t>430903********4526</t>
  </si>
  <si>
    <t>430902********8741</t>
  </si>
  <si>
    <t>430903********1828</t>
  </si>
  <si>
    <t>430903********6922</t>
  </si>
  <si>
    <t>护理应届</t>
  </si>
  <si>
    <t>陈肖依</t>
  </si>
  <si>
    <t>卜清佩</t>
  </si>
  <si>
    <t>430981********7525</t>
  </si>
  <si>
    <t>刘立</t>
  </si>
  <si>
    <t>430903********6322</t>
  </si>
  <si>
    <t>彭思思</t>
  </si>
  <si>
    <t>430721********6707</t>
  </si>
  <si>
    <t>杨子怡</t>
  </si>
  <si>
    <t>430922********8922</t>
  </si>
  <si>
    <t>熊昭</t>
  </si>
  <si>
    <t>430903********631X</t>
  </si>
  <si>
    <t>何莎</t>
  </si>
  <si>
    <t>430903********6948</t>
  </si>
  <si>
    <t>刘赟</t>
  </si>
  <si>
    <t>430922********8140</t>
  </si>
  <si>
    <t>丁雨莲</t>
  </si>
  <si>
    <t>430922********8926</t>
  </si>
  <si>
    <t>张忆芬</t>
  </si>
  <si>
    <t>430902********5025</t>
  </si>
  <si>
    <t>何芊</t>
  </si>
  <si>
    <t>430903********1527</t>
  </si>
  <si>
    <t>薛冰淋</t>
  </si>
  <si>
    <t>430922********5148</t>
  </si>
  <si>
    <t>刘琛昕</t>
  </si>
  <si>
    <t>430922********8112</t>
  </si>
  <si>
    <t>刘波伶</t>
  </si>
  <si>
    <t>430903********0025</t>
  </si>
  <si>
    <t>胡雅倩</t>
  </si>
  <si>
    <t>430922********6842</t>
  </si>
  <si>
    <t>曹薇</t>
  </si>
  <si>
    <t>430903********4527</t>
  </si>
  <si>
    <t>胡佩</t>
  </si>
  <si>
    <t>430124********9568</t>
  </si>
  <si>
    <t>龚嵘</t>
  </si>
  <si>
    <t>430903********0336</t>
  </si>
  <si>
    <t>曾娜</t>
  </si>
  <si>
    <t>430922********8925</t>
  </si>
  <si>
    <t>彭敏</t>
  </si>
  <si>
    <t>430903********3022</t>
  </si>
  <si>
    <t>唐溢</t>
  </si>
  <si>
    <t>430902********5546</t>
  </si>
  <si>
    <t>姚慧玲</t>
  </si>
  <si>
    <t>430923********2328</t>
  </si>
  <si>
    <t>徐晓丽</t>
  </si>
  <si>
    <t>430902********452X</t>
  </si>
  <si>
    <t>游佳慧</t>
  </si>
  <si>
    <t>430903********0320</t>
  </si>
  <si>
    <t>姚箫</t>
  </si>
  <si>
    <t>430923********1724</t>
  </si>
  <si>
    <t>刘佳新</t>
  </si>
  <si>
    <t>430921********7926</t>
  </si>
  <si>
    <t>谢小舒</t>
  </si>
  <si>
    <t>430903********242X</t>
  </si>
  <si>
    <t>龚丹</t>
  </si>
  <si>
    <t>430923********2321</t>
  </si>
  <si>
    <t>文易琼</t>
  </si>
  <si>
    <t>430903********6924</t>
  </si>
  <si>
    <t>王俊</t>
  </si>
  <si>
    <t>430922********3120</t>
  </si>
  <si>
    <t>桂紫怡</t>
  </si>
  <si>
    <t>430902********8740</t>
  </si>
  <si>
    <t>刘文琦</t>
  </si>
  <si>
    <t>430922********8121</t>
  </si>
  <si>
    <t>周琦</t>
  </si>
  <si>
    <t>430903********7540</t>
  </si>
  <si>
    <t>李琴玉</t>
  </si>
  <si>
    <t>430903********122X</t>
  </si>
  <si>
    <t>郭旭</t>
  </si>
  <si>
    <t>430902********7026</t>
  </si>
  <si>
    <t>熊晓婷</t>
  </si>
  <si>
    <t>430922********3822</t>
  </si>
  <si>
    <t>郭雅兰</t>
  </si>
  <si>
    <t>430903********6020</t>
  </si>
  <si>
    <t>夏瑞敏</t>
  </si>
  <si>
    <t>430903********0627</t>
  </si>
  <si>
    <t>刘媛媛</t>
  </si>
  <si>
    <t>430922********6822</t>
  </si>
  <si>
    <t>黄永奇</t>
  </si>
  <si>
    <t>430903********2718</t>
  </si>
  <si>
    <t>孙赛男</t>
  </si>
  <si>
    <t>430903********6625</t>
  </si>
  <si>
    <t>张凤</t>
  </si>
  <si>
    <t>430903********3043</t>
  </si>
  <si>
    <t>刘盼宇</t>
  </si>
  <si>
    <t>430903********2429</t>
  </si>
  <si>
    <t>钟臻</t>
  </si>
  <si>
    <t>430922********0041</t>
  </si>
  <si>
    <t>王晓婧</t>
  </si>
  <si>
    <t>430923********3248</t>
  </si>
  <si>
    <t>430923********141X</t>
  </si>
  <si>
    <t>430902********7022</t>
  </si>
  <si>
    <t>430903********4265</t>
  </si>
  <si>
    <t>430922********4225</t>
  </si>
  <si>
    <t>430902********4535</t>
  </si>
  <si>
    <t>430903********2424</t>
  </si>
  <si>
    <t>430902********8762</t>
  </si>
  <si>
    <t>430903********0022</t>
  </si>
  <si>
    <t>430981********002X</t>
  </si>
  <si>
    <t>430902********752X</t>
  </si>
  <si>
    <t>430903********2428</t>
  </si>
  <si>
    <t>430922********0929</t>
  </si>
  <si>
    <t>430922********3526</t>
  </si>
  <si>
    <t>430902********4525</t>
  </si>
  <si>
    <t>430902********4526</t>
  </si>
  <si>
    <t>430124********4967</t>
  </si>
  <si>
    <t>430903********3320</t>
  </si>
  <si>
    <t>430922********7223</t>
  </si>
  <si>
    <t>430923********0026</t>
  </si>
  <si>
    <t>430981********1824</t>
  </si>
  <si>
    <t>432502********8322</t>
  </si>
  <si>
    <t>430981********7521</t>
  </si>
  <si>
    <t>430903********1027</t>
  </si>
  <si>
    <t>430124********0024</t>
  </si>
  <si>
    <t>430903********0327</t>
  </si>
  <si>
    <t>430902********1022</t>
  </si>
  <si>
    <t>430624********7527</t>
  </si>
  <si>
    <t>430903********3041</t>
  </si>
  <si>
    <t>430722********736X</t>
  </si>
  <si>
    <t>430981********6640</t>
  </si>
  <si>
    <t>430981********2125</t>
  </si>
  <si>
    <t>430903********3922</t>
  </si>
  <si>
    <t>430923********2020</t>
  </si>
  <si>
    <t>430722********7720</t>
  </si>
  <si>
    <t>430902********5021</t>
  </si>
  <si>
    <t>430922********382x</t>
  </si>
  <si>
    <t>430903********1829</t>
  </si>
  <si>
    <t>430903********5125</t>
  </si>
  <si>
    <t>433130********8342</t>
  </si>
  <si>
    <t>430922********856x</t>
  </si>
  <si>
    <t>430703********846X</t>
  </si>
  <si>
    <t>430922********722X</t>
  </si>
  <si>
    <t>430922********424X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</si>
</sst>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4" fillId="29" borderId="5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5" fillId="0" borderId="0" xfId="0" applyFont="1" applyFill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abSelected="1" topLeftCell="A40" workbookViewId="0">
      <selection activeCell="P52" sqref="P52"/>
    </sheetView>
  </sheetViews>
  <sheetFormatPr defaultColWidth="9" defaultRowHeight="13.5"/>
  <cols>
    <col min="1" max="1" width="13.1333333333333" style="27" customWidth="1"/>
    <col min="2" max="2" width="12.1333333333333" style="27" customWidth="1"/>
    <col min="3" max="3" width="7.225" style="27" customWidth="1"/>
    <col min="4" max="4" width="9" style="27"/>
    <col min="5" max="5" width="18.6666666666667" style="27" customWidth="1"/>
    <col min="6" max="9" width="9" style="28"/>
    <col min="10" max="10" width="9" style="29"/>
    <col min="11" max="11" width="9" style="28"/>
    <col min="12" max="16384" width="9" style="27"/>
  </cols>
  <sheetData>
    <row r="1" ht="46" customHeight="1" spans="1:1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27" spans="1:12">
      <c r="A2" s="31" t="s">
        <v>1</v>
      </c>
      <c r="B2" s="32" t="s">
        <v>2</v>
      </c>
      <c r="C2" s="9" t="s">
        <v>3</v>
      </c>
      <c r="D2" s="9" t="s">
        <v>4</v>
      </c>
      <c r="E2" s="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34" t="s">
        <v>10</v>
      </c>
      <c r="K2" s="20" t="s">
        <v>11</v>
      </c>
      <c r="L2" s="20" t="s">
        <v>12</v>
      </c>
    </row>
    <row r="3" spans="1:12">
      <c r="A3" s="31" t="s">
        <v>13</v>
      </c>
      <c r="B3" s="9" t="s">
        <v>14</v>
      </c>
      <c r="C3" s="9">
        <v>1</v>
      </c>
      <c r="D3" s="9" t="s">
        <v>15</v>
      </c>
      <c r="E3" s="9" t="s">
        <v>16</v>
      </c>
      <c r="F3" s="22">
        <v>77.5</v>
      </c>
      <c r="G3" s="22">
        <f>F3*0.6</f>
        <v>46.5</v>
      </c>
      <c r="H3" s="22">
        <v>85.3</v>
      </c>
      <c r="I3" s="22">
        <f>H3*0.4</f>
        <v>34.12</v>
      </c>
      <c r="J3" s="25">
        <v>80.62</v>
      </c>
      <c r="K3" s="26">
        <v>1</v>
      </c>
      <c r="L3" s="26" t="s">
        <v>17</v>
      </c>
    </row>
    <row r="4" spans="1:12">
      <c r="A4" s="31"/>
      <c r="B4" s="9"/>
      <c r="C4" s="9"/>
      <c r="D4" s="9"/>
      <c r="E4" s="9" t="s">
        <v>18</v>
      </c>
      <c r="F4" s="22">
        <v>69.25</v>
      </c>
      <c r="G4" s="22">
        <f t="shared" ref="G4:G35" si="0">F4*0.6</f>
        <v>41.55</v>
      </c>
      <c r="H4" s="22" t="s">
        <v>19</v>
      </c>
      <c r="I4" s="22" t="s">
        <v>19</v>
      </c>
      <c r="J4" s="25">
        <v>41.55</v>
      </c>
      <c r="K4" s="26">
        <v>2</v>
      </c>
      <c r="L4" s="26"/>
    </row>
    <row r="5" spans="1:12">
      <c r="A5" s="31"/>
      <c r="B5" s="9"/>
      <c r="C5" s="9"/>
      <c r="D5" s="9"/>
      <c r="E5" s="9" t="s">
        <v>20</v>
      </c>
      <c r="F5" s="22">
        <v>65.5</v>
      </c>
      <c r="G5" s="22">
        <f t="shared" si="0"/>
        <v>39.3</v>
      </c>
      <c r="H5" s="22" t="s">
        <v>19</v>
      </c>
      <c r="I5" s="22" t="s">
        <v>19</v>
      </c>
      <c r="J5" s="25">
        <v>39.3</v>
      </c>
      <c r="K5" s="26">
        <v>3</v>
      </c>
      <c r="L5" s="26"/>
    </row>
    <row r="6" spans="1:12">
      <c r="A6" s="31" t="s">
        <v>21</v>
      </c>
      <c r="B6" s="9" t="s">
        <v>22</v>
      </c>
      <c r="C6" s="9">
        <v>1</v>
      </c>
      <c r="D6" s="9" t="s">
        <v>23</v>
      </c>
      <c r="E6" s="9" t="s">
        <v>24</v>
      </c>
      <c r="F6" s="22">
        <v>83.25</v>
      </c>
      <c r="G6" s="22">
        <f t="shared" si="0"/>
        <v>49.95</v>
      </c>
      <c r="H6" s="22">
        <v>85.2</v>
      </c>
      <c r="I6" s="22">
        <f>H6*0.4</f>
        <v>34.08</v>
      </c>
      <c r="J6" s="25">
        <v>84.03</v>
      </c>
      <c r="K6" s="26">
        <v>1</v>
      </c>
      <c r="L6" s="26" t="s">
        <v>17</v>
      </c>
    </row>
    <row r="7" spans="1:12">
      <c r="A7" s="31" t="s">
        <v>25</v>
      </c>
      <c r="B7" s="9" t="s">
        <v>26</v>
      </c>
      <c r="C7" s="9">
        <v>1</v>
      </c>
      <c r="D7" s="9" t="s">
        <v>27</v>
      </c>
      <c r="E7" s="9" t="s">
        <v>28</v>
      </c>
      <c r="F7" s="22">
        <v>65.5</v>
      </c>
      <c r="G7" s="22">
        <f t="shared" si="0"/>
        <v>39.3</v>
      </c>
      <c r="H7" s="22">
        <v>88.8</v>
      </c>
      <c r="I7" s="22">
        <f>H7*0.4</f>
        <v>35.52</v>
      </c>
      <c r="J7" s="25">
        <v>74.82</v>
      </c>
      <c r="K7" s="26">
        <v>1</v>
      </c>
      <c r="L7" s="26" t="s">
        <v>17</v>
      </c>
    </row>
    <row r="8" spans="1:12">
      <c r="A8" s="31"/>
      <c r="B8" s="9"/>
      <c r="C8" s="9"/>
      <c r="D8" s="9"/>
      <c r="E8" s="9" t="s">
        <v>29</v>
      </c>
      <c r="F8" s="22">
        <v>50.5</v>
      </c>
      <c r="G8" s="22">
        <f t="shared" si="0"/>
        <v>30.3</v>
      </c>
      <c r="H8" s="22">
        <v>84.8</v>
      </c>
      <c r="I8" s="22">
        <f>H8*0.4</f>
        <v>33.92</v>
      </c>
      <c r="J8" s="25">
        <v>64.22</v>
      </c>
      <c r="K8" s="26">
        <v>2</v>
      </c>
      <c r="L8" s="26"/>
    </row>
    <row r="9" spans="1:12">
      <c r="A9" s="31"/>
      <c r="B9" s="9"/>
      <c r="C9" s="9"/>
      <c r="D9" s="9"/>
      <c r="E9" s="9" t="s">
        <v>30</v>
      </c>
      <c r="F9" s="22">
        <v>47.25</v>
      </c>
      <c r="G9" s="22">
        <f t="shared" si="0"/>
        <v>28.35</v>
      </c>
      <c r="H9" s="22" t="s">
        <v>19</v>
      </c>
      <c r="I9" s="22" t="s">
        <v>19</v>
      </c>
      <c r="J9" s="25">
        <v>28.35</v>
      </c>
      <c r="K9" s="26">
        <v>3</v>
      </c>
      <c r="L9" s="26"/>
    </row>
    <row r="10" spans="1:12">
      <c r="A10" s="31"/>
      <c r="B10" s="9" t="s">
        <v>14</v>
      </c>
      <c r="C10" s="9">
        <v>1</v>
      </c>
      <c r="D10" s="9" t="s">
        <v>31</v>
      </c>
      <c r="E10" s="9" t="s">
        <v>32</v>
      </c>
      <c r="F10" s="22">
        <v>87.25</v>
      </c>
      <c r="G10" s="22">
        <f t="shared" si="0"/>
        <v>52.35</v>
      </c>
      <c r="H10" s="22">
        <v>88.7</v>
      </c>
      <c r="I10" s="22">
        <f>H10*0.4</f>
        <v>35.48</v>
      </c>
      <c r="J10" s="25">
        <v>87.83</v>
      </c>
      <c r="K10" s="26">
        <v>1</v>
      </c>
      <c r="L10" s="26" t="s">
        <v>17</v>
      </c>
    </row>
    <row r="11" spans="1:12">
      <c r="A11" s="31"/>
      <c r="B11" s="9"/>
      <c r="C11" s="9"/>
      <c r="D11" s="9"/>
      <c r="E11" s="9" t="s">
        <v>33</v>
      </c>
      <c r="F11" s="22">
        <v>82.5</v>
      </c>
      <c r="G11" s="22">
        <f t="shared" si="0"/>
        <v>49.5</v>
      </c>
      <c r="H11" s="22">
        <v>84.7</v>
      </c>
      <c r="I11" s="22">
        <f>H11*0.4</f>
        <v>33.88</v>
      </c>
      <c r="J11" s="25">
        <v>83.38</v>
      </c>
      <c r="K11" s="26">
        <v>2</v>
      </c>
      <c r="L11" s="26"/>
    </row>
    <row r="12" spans="1:12">
      <c r="A12" s="31" t="s">
        <v>34</v>
      </c>
      <c r="B12" s="9" t="s">
        <v>35</v>
      </c>
      <c r="C12" s="9">
        <v>1</v>
      </c>
      <c r="D12" s="9" t="s">
        <v>36</v>
      </c>
      <c r="E12" s="9" t="s">
        <v>37</v>
      </c>
      <c r="F12" s="22">
        <v>84.75</v>
      </c>
      <c r="G12" s="22">
        <f t="shared" si="0"/>
        <v>50.85</v>
      </c>
      <c r="H12" s="22">
        <v>88.4</v>
      </c>
      <c r="I12" s="22">
        <f>H12*0.4</f>
        <v>35.36</v>
      </c>
      <c r="J12" s="25">
        <v>86.21</v>
      </c>
      <c r="K12" s="26">
        <v>1</v>
      </c>
      <c r="L12" s="26" t="s">
        <v>17</v>
      </c>
    </row>
    <row r="13" spans="1:12">
      <c r="A13" s="31"/>
      <c r="B13" s="9"/>
      <c r="C13" s="9"/>
      <c r="D13" s="9"/>
      <c r="E13" s="9" t="s">
        <v>38</v>
      </c>
      <c r="F13" s="22">
        <v>81</v>
      </c>
      <c r="G13" s="22">
        <f t="shared" si="0"/>
        <v>48.6</v>
      </c>
      <c r="H13" s="22">
        <v>84.6</v>
      </c>
      <c r="I13" s="22">
        <f>H13*0.4</f>
        <v>33.84</v>
      </c>
      <c r="J13" s="25">
        <v>82.44</v>
      </c>
      <c r="K13" s="26">
        <v>2</v>
      </c>
      <c r="L13" s="26"/>
    </row>
    <row r="14" spans="1:12">
      <c r="A14" s="31"/>
      <c r="B14" s="9"/>
      <c r="C14" s="9"/>
      <c r="D14" s="9"/>
      <c r="E14" s="9" t="s">
        <v>39</v>
      </c>
      <c r="F14" s="22">
        <v>65.5</v>
      </c>
      <c r="G14" s="22">
        <f t="shared" si="0"/>
        <v>39.3</v>
      </c>
      <c r="H14" s="22" t="s">
        <v>19</v>
      </c>
      <c r="I14" s="22" t="s">
        <v>19</v>
      </c>
      <c r="J14" s="25">
        <v>39.3</v>
      </c>
      <c r="K14" s="26">
        <v>3</v>
      </c>
      <c r="L14" s="26"/>
    </row>
    <row r="15" spans="1:12">
      <c r="A15" s="31" t="s">
        <v>40</v>
      </c>
      <c r="B15" s="9" t="s">
        <v>14</v>
      </c>
      <c r="C15" s="9">
        <v>1</v>
      </c>
      <c r="D15" s="9" t="s">
        <v>41</v>
      </c>
      <c r="E15" s="9" t="s">
        <v>42</v>
      </c>
      <c r="F15" s="22">
        <v>78.25</v>
      </c>
      <c r="G15" s="22">
        <f t="shared" si="0"/>
        <v>46.95</v>
      </c>
      <c r="H15" s="22">
        <v>84.3</v>
      </c>
      <c r="I15" s="22">
        <f>H15*0.4</f>
        <v>33.72</v>
      </c>
      <c r="J15" s="25">
        <v>80.67</v>
      </c>
      <c r="K15" s="26">
        <v>1</v>
      </c>
      <c r="L15" s="26" t="s">
        <v>17</v>
      </c>
    </row>
    <row r="16" spans="1:12">
      <c r="A16" s="31"/>
      <c r="B16" s="9"/>
      <c r="C16" s="9"/>
      <c r="D16" s="9"/>
      <c r="E16" s="9" t="s">
        <v>43</v>
      </c>
      <c r="F16" s="22">
        <v>49</v>
      </c>
      <c r="G16" s="22">
        <f t="shared" si="0"/>
        <v>29.4</v>
      </c>
      <c r="H16" s="22" t="s">
        <v>19</v>
      </c>
      <c r="I16" s="22" t="s">
        <v>19</v>
      </c>
      <c r="J16" s="25">
        <v>29.4</v>
      </c>
      <c r="K16" s="26">
        <v>2</v>
      </c>
      <c r="L16" s="26"/>
    </row>
    <row r="17" spans="1:12">
      <c r="A17" s="31" t="s">
        <v>44</v>
      </c>
      <c r="B17" s="9" t="s">
        <v>14</v>
      </c>
      <c r="C17" s="9">
        <v>1</v>
      </c>
      <c r="D17" s="9" t="s">
        <v>45</v>
      </c>
      <c r="E17" s="9" t="s">
        <v>46</v>
      </c>
      <c r="F17" s="22">
        <v>66.75</v>
      </c>
      <c r="G17" s="22">
        <f t="shared" si="0"/>
        <v>40.05</v>
      </c>
      <c r="H17" s="22">
        <v>85.5</v>
      </c>
      <c r="I17" s="22">
        <f>H17*0.4</f>
        <v>34.2</v>
      </c>
      <c r="J17" s="25">
        <v>74.25</v>
      </c>
      <c r="K17" s="26">
        <v>1</v>
      </c>
      <c r="L17" s="26" t="s">
        <v>17</v>
      </c>
    </row>
    <row r="18" spans="1:12">
      <c r="A18" s="31" t="s">
        <v>47</v>
      </c>
      <c r="B18" s="9" t="s">
        <v>14</v>
      </c>
      <c r="C18" s="9">
        <v>1</v>
      </c>
      <c r="D18" s="9" t="s">
        <v>48</v>
      </c>
      <c r="E18" s="9" t="s">
        <v>49</v>
      </c>
      <c r="F18" s="22">
        <v>68.75</v>
      </c>
      <c r="G18" s="22">
        <f t="shared" si="0"/>
        <v>41.25</v>
      </c>
      <c r="H18" s="22">
        <v>85.7</v>
      </c>
      <c r="I18" s="22">
        <f>H18*0.4</f>
        <v>34.28</v>
      </c>
      <c r="J18" s="25">
        <v>75.53</v>
      </c>
      <c r="K18" s="26">
        <v>1</v>
      </c>
      <c r="L18" s="26" t="s">
        <v>17</v>
      </c>
    </row>
    <row r="19" spans="1:12">
      <c r="A19" s="31"/>
      <c r="B19" s="9"/>
      <c r="C19" s="9"/>
      <c r="D19" s="9"/>
      <c r="E19" s="9" t="s">
        <v>50</v>
      </c>
      <c r="F19" s="22">
        <v>53.5</v>
      </c>
      <c r="G19" s="22">
        <f t="shared" si="0"/>
        <v>32.1</v>
      </c>
      <c r="H19" s="22" t="s">
        <v>19</v>
      </c>
      <c r="I19" s="22" t="s">
        <v>19</v>
      </c>
      <c r="J19" s="25">
        <v>32.1</v>
      </c>
      <c r="K19" s="26">
        <v>2</v>
      </c>
      <c r="L19" s="26"/>
    </row>
    <row r="20" spans="1:12">
      <c r="A20" s="31"/>
      <c r="B20" s="9"/>
      <c r="C20" s="9"/>
      <c r="D20" s="9"/>
      <c r="E20" s="9" t="s">
        <v>51</v>
      </c>
      <c r="F20" s="22">
        <v>37</v>
      </c>
      <c r="G20" s="22">
        <f t="shared" si="0"/>
        <v>22.2</v>
      </c>
      <c r="H20" s="22" t="s">
        <v>19</v>
      </c>
      <c r="I20" s="22" t="s">
        <v>19</v>
      </c>
      <c r="J20" s="25">
        <v>22.2</v>
      </c>
      <c r="K20" s="26">
        <v>3</v>
      </c>
      <c r="L20" s="26"/>
    </row>
    <row r="21" spans="1:12">
      <c r="A21" s="31"/>
      <c r="B21" s="9" t="s">
        <v>52</v>
      </c>
      <c r="C21" s="9">
        <v>1</v>
      </c>
      <c r="D21" s="9" t="s">
        <v>53</v>
      </c>
      <c r="E21" s="9" t="s">
        <v>54</v>
      </c>
      <c r="F21" s="22">
        <v>81</v>
      </c>
      <c r="G21" s="22">
        <f t="shared" si="0"/>
        <v>48.6</v>
      </c>
      <c r="H21" s="22">
        <v>88.8</v>
      </c>
      <c r="I21" s="22">
        <f>H21*0.4</f>
        <v>35.52</v>
      </c>
      <c r="J21" s="25">
        <v>84.12</v>
      </c>
      <c r="K21" s="26">
        <v>1</v>
      </c>
      <c r="L21" s="26" t="s">
        <v>17</v>
      </c>
    </row>
    <row r="22" spans="1:12">
      <c r="A22" s="31"/>
      <c r="B22" s="9"/>
      <c r="C22" s="9"/>
      <c r="D22" s="9"/>
      <c r="E22" s="9" t="s">
        <v>55</v>
      </c>
      <c r="F22" s="22">
        <v>73</v>
      </c>
      <c r="G22" s="22">
        <f t="shared" si="0"/>
        <v>43.8</v>
      </c>
      <c r="H22" s="22">
        <v>84.6</v>
      </c>
      <c r="I22" s="22">
        <f>H22*0.4</f>
        <v>33.84</v>
      </c>
      <c r="J22" s="25">
        <v>77.64</v>
      </c>
      <c r="K22" s="26">
        <v>2</v>
      </c>
      <c r="L22" s="26"/>
    </row>
    <row r="23" spans="1:12">
      <c r="A23" s="31"/>
      <c r="B23" s="9"/>
      <c r="C23" s="9"/>
      <c r="D23" s="9"/>
      <c r="E23" s="9" t="s">
        <v>56</v>
      </c>
      <c r="F23" s="22">
        <v>72.75</v>
      </c>
      <c r="G23" s="22">
        <f t="shared" si="0"/>
        <v>43.65</v>
      </c>
      <c r="H23" s="22" t="s">
        <v>19</v>
      </c>
      <c r="I23" s="22" t="s">
        <v>19</v>
      </c>
      <c r="J23" s="25">
        <v>43.65</v>
      </c>
      <c r="K23" s="26">
        <v>3</v>
      </c>
      <c r="L23" s="26"/>
    </row>
    <row r="24" spans="1:12">
      <c r="A24" s="31" t="s">
        <v>57</v>
      </c>
      <c r="B24" s="9" t="s">
        <v>14</v>
      </c>
      <c r="C24" s="9">
        <v>1</v>
      </c>
      <c r="D24" s="9" t="s">
        <v>58</v>
      </c>
      <c r="E24" s="9" t="s">
        <v>59</v>
      </c>
      <c r="F24" s="22">
        <v>58</v>
      </c>
      <c r="G24" s="22">
        <f t="shared" si="0"/>
        <v>34.8</v>
      </c>
      <c r="H24" s="22">
        <v>85.2</v>
      </c>
      <c r="I24" s="22">
        <f>H24*0.4</f>
        <v>34.08</v>
      </c>
      <c r="J24" s="25">
        <v>68.88</v>
      </c>
      <c r="K24" s="26">
        <v>1</v>
      </c>
      <c r="L24" s="26" t="s">
        <v>17</v>
      </c>
    </row>
    <row r="25" spans="1:12">
      <c r="A25" s="31"/>
      <c r="B25" s="9"/>
      <c r="C25" s="9"/>
      <c r="D25" s="9"/>
      <c r="E25" s="9" t="s">
        <v>60</v>
      </c>
      <c r="F25" s="22">
        <v>55.25</v>
      </c>
      <c r="G25" s="22">
        <f t="shared" si="0"/>
        <v>33.15</v>
      </c>
      <c r="H25" s="22" t="s">
        <v>19</v>
      </c>
      <c r="I25" s="22" t="s">
        <v>19</v>
      </c>
      <c r="J25" s="25">
        <v>33.15</v>
      </c>
      <c r="K25" s="26">
        <v>2</v>
      </c>
      <c r="L25" s="26"/>
    </row>
    <row r="26" spans="1:12">
      <c r="A26" s="32" t="s">
        <v>61</v>
      </c>
      <c r="B26" s="9" t="s">
        <v>14</v>
      </c>
      <c r="C26" s="9">
        <v>2</v>
      </c>
      <c r="D26" s="9" t="s">
        <v>62</v>
      </c>
      <c r="E26" s="9" t="s">
        <v>63</v>
      </c>
      <c r="F26" s="22">
        <v>75</v>
      </c>
      <c r="G26" s="22">
        <f t="shared" si="0"/>
        <v>45</v>
      </c>
      <c r="H26" s="22">
        <v>88.9</v>
      </c>
      <c r="I26" s="22">
        <f>H26*0.4</f>
        <v>35.56</v>
      </c>
      <c r="J26" s="25">
        <v>80.56</v>
      </c>
      <c r="K26" s="26">
        <v>1</v>
      </c>
      <c r="L26" s="26" t="s">
        <v>17</v>
      </c>
    </row>
    <row r="27" spans="1:12">
      <c r="A27" s="31"/>
      <c r="B27" s="9"/>
      <c r="C27" s="9"/>
      <c r="D27" s="9" t="s">
        <v>64</v>
      </c>
      <c r="E27" s="9" t="s">
        <v>65</v>
      </c>
      <c r="F27" s="22">
        <v>74.5</v>
      </c>
      <c r="G27" s="22">
        <f t="shared" si="0"/>
        <v>44.7</v>
      </c>
      <c r="H27" s="22">
        <v>84.7</v>
      </c>
      <c r="I27" s="22">
        <f>H27*0.4</f>
        <v>33.88</v>
      </c>
      <c r="J27" s="25">
        <v>78.58</v>
      </c>
      <c r="K27" s="26">
        <v>2</v>
      </c>
      <c r="L27" s="26" t="s">
        <v>17</v>
      </c>
    </row>
    <row r="28" spans="1:12">
      <c r="A28" s="31"/>
      <c r="B28" s="9"/>
      <c r="C28" s="9"/>
      <c r="D28" s="9"/>
      <c r="E28" s="9" t="s">
        <v>66</v>
      </c>
      <c r="F28" s="22">
        <v>72.5</v>
      </c>
      <c r="G28" s="22">
        <f t="shared" si="0"/>
        <v>43.5</v>
      </c>
      <c r="H28" s="22">
        <v>85.4</v>
      </c>
      <c r="I28" s="22">
        <f>H28*0.4</f>
        <v>34.16</v>
      </c>
      <c r="J28" s="25">
        <v>77.66</v>
      </c>
      <c r="K28" s="26">
        <v>3</v>
      </c>
      <c r="L28" s="26"/>
    </row>
    <row r="29" spans="1:12">
      <c r="A29" s="31"/>
      <c r="B29" s="9"/>
      <c r="C29" s="9"/>
      <c r="D29" s="9"/>
      <c r="E29" s="9" t="s">
        <v>67</v>
      </c>
      <c r="F29" s="22">
        <v>66</v>
      </c>
      <c r="G29" s="22">
        <f t="shared" si="0"/>
        <v>39.6</v>
      </c>
      <c r="H29" s="22">
        <v>85.3</v>
      </c>
      <c r="I29" s="22">
        <f>H29*0.4</f>
        <v>34.12</v>
      </c>
      <c r="J29" s="25">
        <v>73.72</v>
      </c>
      <c r="K29" s="26">
        <v>4</v>
      </c>
      <c r="L29" s="26"/>
    </row>
    <row r="30" spans="1:12">
      <c r="A30" s="31"/>
      <c r="B30" s="9"/>
      <c r="C30" s="9"/>
      <c r="D30" s="9"/>
      <c r="E30" s="9" t="s">
        <v>68</v>
      </c>
      <c r="F30" s="22">
        <v>64.75</v>
      </c>
      <c r="G30" s="22">
        <f t="shared" si="0"/>
        <v>38.85</v>
      </c>
      <c r="H30" s="22">
        <v>85.9</v>
      </c>
      <c r="I30" s="22">
        <f>H30*0.4</f>
        <v>34.36</v>
      </c>
      <c r="J30" s="25">
        <v>73.21</v>
      </c>
      <c r="K30" s="26">
        <v>5</v>
      </c>
      <c r="L30" s="26"/>
    </row>
    <row r="31" spans="1:12">
      <c r="A31" s="31"/>
      <c r="B31" s="9"/>
      <c r="C31" s="9"/>
      <c r="D31" s="9"/>
      <c r="E31" s="9" t="s">
        <v>69</v>
      </c>
      <c r="F31" s="22">
        <v>80.25</v>
      </c>
      <c r="G31" s="22">
        <f t="shared" si="0"/>
        <v>48.15</v>
      </c>
      <c r="H31" s="22" t="s">
        <v>19</v>
      </c>
      <c r="I31" s="22" t="s">
        <v>19</v>
      </c>
      <c r="J31" s="25">
        <v>48.15</v>
      </c>
      <c r="K31" s="26">
        <v>6</v>
      </c>
      <c r="L31" s="26"/>
    </row>
    <row r="32" spans="1:12">
      <c r="A32" s="31" t="s">
        <v>70</v>
      </c>
      <c r="B32" s="9" t="s">
        <v>71</v>
      </c>
      <c r="C32" s="9">
        <v>2</v>
      </c>
      <c r="D32" s="9" t="s">
        <v>72</v>
      </c>
      <c r="E32" s="9" t="s">
        <v>73</v>
      </c>
      <c r="F32" s="22">
        <v>66.75</v>
      </c>
      <c r="G32" s="22">
        <f t="shared" si="0"/>
        <v>40.05</v>
      </c>
      <c r="H32" s="22">
        <v>85.9</v>
      </c>
      <c r="I32" s="22">
        <f>H32*0.4</f>
        <v>34.36</v>
      </c>
      <c r="J32" s="25">
        <v>74.41</v>
      </c>
      <c r="K32" s="26">
        <v>1</v>
      </c>
      <c r="L32" s="26" t="s">
        <v>17</v>
      </c>
    </row>
    <row r="33" spans="1:12">
      <c r="A33" s="31"/>
      <c r="B33" s="9"/>
      <c r="C33" s="9"/>
      <c r="D33" s="9" t="s">
        <v>74</v>
      </c>
      <c r="E33" s="9" t="s">
        <v>75</v>
      </c>
      <c r="F33" s="22">
        <v>61</v>
      </c>
      <c r="G33" s="22">
        <f t="shared" si="0"/>
        <v>36.6</v>
      </c>
      <c r="H33" s="22">
        <v>84.5</v>
      </c>
      <c r="I33" s="22">
        <f>H33*0.4</f>
        <v>33.8</v>
      </c>
      <c r="J33" s="25">
        <v>70.4</v>
      </c>
      <c r="K33" s="26">
        <v>2</v>
      </c>
      <c r="L33" s="26" t="s">
        <v>17</v>
      </c>
    </row>
    <row r="34" spans="1:12">
      <c r="A34" s="31"/>
      <c r="B34" s="9"/>
      <c r="C34" s="9"/>
      <c r="D34" s="9"/>
      <c r="E34" s="9" t="s">
        <v>76</v>
      </c>
      <c r="F34" s="22">
        <v>79</v>
      </c>
      <c r="G34" s="22">
        <f t="shared" si="0"/>
        <v>47.4</v>
      </c>
      <c r="H34" s="22" t="s">
        <v>19</v>
      </c>
      <c r="I34" s="22" t="s">
        <v>19</v>
      </c>
      <c r="J34" s="25">
        <v>47.4</v>
      </c>
      <c r="K34" s="26">
        <v>3</v>
      </c>
      <c r="L34" s="26"/>
    </row>
    <row r="35" spans="1:12">
      <c r="A35" s="31"/>
      <c r="B35" s="9" t="s">
        <v>77</v>
      </c>
      <c r="C35" s="9">
        <v>2</v>
      </c>
      <c r="D35" s="9" t="s">
        <v>78</v>
      </c>
      <c r="E35" s="9" t="s">
        <v>79</v>
      </c>
      <c r="F35" s="22">
        <v>66.5</v>
      </c>
      <c r="G35" s="22">
        <f t="shared" si="0"/>
        <v>39.9</v>
      </c>
      <c r="H35" s="22">
        <v>88.3</v>
      </c>
      <c r="I35" s="22">
        <f>H35*0.4</f>
        <v>35.32</v>
      </c>
      <c r="J35" s="25">
        <v>75.22</v>
      </c>
      <c r="K35" s="26">
        <v>1</v>
      </c>
      <c r="L35" s="26" t="s">
        <v>17</v>
      </c>
    </row>
    <row r="36" spans="1:12">
      <c r="A36" s="31"/>
      <c r="B36" s="9"/>
      <c r="C36" s="9"/>
      <c r="D36" s="9" t="s">
        <v>80</v>
      </c>
      <c r="E36" s="9" t="s">
        <v>81</v>
      </c>
      <c r="F36" s="22">
        <v>64.25</v>
      </c>
      <c r="G36" s="22">
        <f t="shared" ref="G36:G75" si="1">F36*0.6</f>
        <v>38.55</v>
      </c>
      <c r="H36" s="22">
        <v>84.7</v>
      </c>
      <c r="I36" s="22">
        <f t="shared" ref="I36:I67" si="2">H36*0.4</f>
        <v>33.88</v>
      </c>
      <c r="J36" s="25">
        <v>72.43</v>
      </c>
      <c r="K36" s="26">
        <v>2</v>
      </c>
      <c r="L36" s="26" t="s">
        <v>17</v>
      </c>
    </row>
    <row r="37" spans="1:12">
      <c r="A37" s="31"/>
      <c r="B37" s="9"/>
      <c r="C37" s="9"/>
      <c r="D37" s="9"/>
      <c r="E37" s="9" t="s">
        <v>43</v>
      </c>
      <c r="F37" s="22">
        <v>63</v>
      </c>
      <c r="G37" s="22">
        <f t="shared" si="1"/>
        <v>37.8</v>
      </c>
      <c r="H37" s="22">
        <v>84.25</v>
      </c>
      <c r="I37" s="22">
        <f t="shared" si="2"/>
        <v>33.7</v>
      </c>
      <c r="J37" s="25">
        <v>71.5</v>
      </c>
      <c r="K37" s="26">
        <v>3</v>
      </c>
      <c r="L37" s="26"/>
    </row>
    <row r="38" spans="1:12">
      <c r="A38" s="31"/>
      <c r="B38" s="9"/>
      <c r="C38" s="9"/>
      <c r="D38" s="9"/>
      <c r="E38" s="9" t="s">
        <v>82</v>
      </c>
      <c r="F38" s="22">
        <v>58</v>
      </c>
      <c r="G38" s="22">
        <f t="shared" si="1"/>
        <v>34.8</v>
      </c>
      <c r="H38" s="22">
        <v>87.4</v>
      </c>
      <c r="I38" s="22">
        <f t="shared" si="2"/>
        <v>34.96</v>
      </c>
      <c r="J38" s="25">
        <v>69.76</v>
      </c>
      <c r="K38" s="26">
        <v>4</v>
      </c>
      <c r="L38" s="26"/>
    </row>
    <row r="39" spans="1:12">
      <c r="A39" s="31"/>
      <c r="B39" s="9"/>
      <c r="C39" s="9"/>
      <c r="D39" s="9"/>
      <c r="E39" s="9" t="s">
        <v>83</v>
      </c>
      <c r="F39" s="22">
        <v>57.25</v>
      </c>
      <c r="G39" s="22">
        <f t="shared" si="1"/>
        <v>34.35</v>
      </c>
      <c r="H39" s="22">
        <v>85.8</v>
      </c>
      <c r="I39" s="22">
        <f t="shared" si="2"/>
        <v>34.32</v>
      </c>
      <c r="J39" s="25">
        <v>68.67</v>
      </c>
      <c r="K39" s="26">
        <v>5</v>
      </c>
      <c r="L39" s="26"/>
    </row>
    <row r="40" spans="1:12">
      <c r="A40" s="31"/>
      <c r="B40" s="9"/>
      <c r="C40" s="9"/>
      <c r="D40" s="9"/>
      <c r="E40" s="9" t="s">
        <v>84</v>
      </c>
      <c r="F40" s="22">
        <v>56.75</v>
      </c>
      <c r="G40" s="22">
        <f t="shared" si="1"/>
        <v>34.05</v>
      </c>
      <c r="H40" s="22">
        <v>84</v>
      </c>
      <c r="I40" s="22">
        <f t="shared" si="2"/>
        <v>33.6</v>
      </c>
      <c r="J40" s="25">
        <v>67.65</v>
      </c>
      <c r="K40" s="26">
        <v>6</v>
      </c>
      <c r="L40" s="26"/>
    </row>
    <row r="41" spans="1:12">
      <c r="A41" s="31"/>
      <c r="B41" s="9" t="s">
        <v>85</v>
      </c>
      <c r="C41" s="9">
        <v>1</v>
      </c>
      <c r="D41" s="9" t="s">
        <v>86</v>
      </c>
      <c r="E41" s="9" t="s">
        <v>87</v>
      </c>
      <c r="F41" s="22">
        <v>73.75</v>
      </c>
      <c r="G41" s="22">
        <f t="shared" si="1"/>
        <v>44.25</v>
      </c>
      <c r="H41" s="22">
        <v>84.85</v>
      </c>
      <c r="I41" s="22">
        <f t="shared" si="2"/>
        <v>33.94</v>
      </c>
      <c r="J41" s="25">
        <v>78.19</v>
      </c>
      <c r="K41" s="26">
        <v>1</v>
      </c>
      <c r="L41" s="26" t="s">
        <v>17</v>
      </c>
    </row>
    <row r="42" spans="1:12">
      <c r="A42" s="31"/>
      <c r="B42" s="9"/>
      <c r="C42" s="9"/>
      <c r="D42" s="9"/>
      <c r="E42" s="9" t="s">
        <v>88</v>
      </c>
      <c r="F42" s="22">
        <v>71.75</v>
      </c>
      <c r="G42" s="22">
        <f t="shared" si="1"/>
        <v>43.05</v>
      </c>
      <c r="H42" s="22" t="s">
        <v>19</v>
      </c>
      <c r="I42" s="22" t="s">
        <v>19</v>
      </c>
      <c r="J42" s="25">
        <v>43.05</v>
      </c>
      <c r="K42" s="26">
        <v>2</v>
      </c>
      <c r="L42" s="26"/>
    </row>
    <row r="43" spans="1:12">
      <c r="A43" s="31"/>
      <c r="B43" s="9"/>
      <c r="C43" s="9"/>
      <c r="D43" s="9"/>
      <c r="E43" s="9" t="s">
        <v>89</v>
      </c>
      <c r="F43" s="22">
        <v>70.5</v>
      </c>
      <c r="G43" s="22">
        <f t="shared" si="1"/>
        <v>42.3</v>
      </c>
      <c r="H43" s="22" t="s">
        <v>19</v>
      </c>
      <c r="I43" s="22" t="s">
        <v>19</v>
      </c>
      <c r="J43" s="25">
        <v>42.3</v>
      </c>
      <c r="K43" s="26">
        <v>3</v>
      </c>
      <c r="L43" s="26"/>
    </row>
    <row r="44" spans="1:12">
      <c r="A44" s="31" t="s">
        <v>90</v>
      </c>
      <c r="B44" s="9" t="s">
        <v>91</v>
      </c>
      <c r="C44" s="9">
        <v>3</v>
      </c>
      <c r="D44" s="9" t="s">
        <v>92</v>
      </c>
      <c r="E44" s="9" t="s">
        <v>93</v>
      </c>
      <c r="F44" s="22">
        <v>88.5</v>
      </c>
      <c r="G44" s="22">
        <f t="shared" si="1"/>
        <v>53.1</v>
      </c>
      <c r="H44" s="22">
        <v>88.7</v>
      </c>
      <c r="I44" s="22">
        <f t="shared" si="2"/>
        <v>35.48</v>
      </c>
      <c r="J44" s="25">
        <v>88.58</v>
      </c>
      <c r="K44" s="26">
        <v>1</v>
      </c>
      <c r="L44" s="26" t="s">
        <v>17</v>
      </c>
    </row>
    <row r="45" spans="1:12">
      <c r="A45" s="31"/>
      <c r="B45" s="9"/>
      <c r="C45" s="9"/>
      <c r="D45" s="9" t="s">
        <v>94</v>
      </c>
      <c r="E45" s="9" t="s">
        <v>95</v>
      </c>
      <c r="F45" s="22">
        <v>88.5</v>
      </c>
      <c r="G45" s="22">
        <f t="shared" si="1"/>
        <v>53.1</v>
      </c>
      <c r="H45" s="22">
        <v>88.5</v>
      </c>
      <c r="I45" s="22">
        <f t="shared" si="2"/>
        <v>35.4</v>
      </c>
      <c r="J45" s="25">
        <v>88.5</v>
      </c>
      <c r="K45" s="26">
        <v>2</v>
      </c>
      <c r="L45" s="26" t="s">
        <v>17</v>
      </c>
    </row>
    <row r="46" spans="1:12">
      <c r="A46" s="31"/>
      <c r="B46" s="9"/>
      <c r="C46" s="9"/>
      <c r="D46" s="9" t="s">
        <v>96</v>
      </c>
      <c r="E46" s="9" t="s">
        <v>97</v>
      </c>
      <c r="F46" s="22">
        <v>87.25</v>
      </c>
      <c r="G46" s="22">
        <f t="shared" si="1"/>
        <v>52.35</v>
      </c>
      <c r="H46" s="22">
        <v>87.7</v>
      </c>
      <c r="I46" s="22">
        <f t="shared" si="2"/>
        <v>35.08</v>
      </c>
      <c r="J46" s="25">
        <v>87.43</v>
      </c>
      <c r="K46" s="26">
        <v>3</v>
      </c>
      <c r="L46" s="26" t="s">
        <v>17</v>
      </c>
    </row>
    <row r="47" spans="1:12">
      <c r="A47" s="31"/>
      <c r="B47" s="9"/>
      <c r="C47" s="9"/>
      <c r="D47" s="9"/>
      <c r="E47" s="9" t="s">
        <v>98</v>
      </c>
      <c r="F47" s="22">
        <v>85.25</v>
      </c>
      <c r="G47" s="22">
        <f t="shared" si="1"/>
        <v>51.15</v>
      </c>
      <c r="H47" s="22">
        <v>87</v>
      </c>
      <c r="I47" s="22">
        <f t="shared" si="2"/>
        <v>34.8</v>
      </c>
      <c r="J47" s="25">
        <v>85.95</v>
      </c>
      <c r="K47" s="26">
        <v>4</v>
      </c>
      <c r="L47" s="26"/>
    </row>
    <row r="48" spans="1:12">
      <c r="A48" s="31"/>
      <c r="B48" s="9"/>
      <c r="C48" s="9"/>
      <c r="D48" s="9"/>
      <c r="E48" s="9" t="s">
        <v>99</v>
      </c>
      <c r="F48" s="22">
        <v>83.5</v>
      </c>
      <c r="G48" s="22">
        <f t="shared" si="1"/>
        <v>50.1</v>
      </c>
      <c r="H48" s="22">
        <v>87.55</v>
      </c>
      <c r="I48" s="22">
        <f t="shared" si="2"/>
        <v>35.02</v>
      </c>
      <c r="J48" s="25">
        <v>85.12</v>
      </c>
      <c r="K48" s="26">
        <v>5</v>
      </c>
      <c r="L48" s="26"/>
    </row>
    <row r="49" spans="1:12">
      <c r="A49" s="31"/>
      <c r="B49" s="9"/>
      <c r="C49" s="9"/>
      <c r="D49" s="9"/>
      <c r="E49" s="9" t="s">
        <v>100</v>
      </c>
      <c r="F49" s="22">
        <v>78</v>
      </c>
      <c r="G49" s="22">
        <f t="shared" si="1"/>
        <v>46.8</v>
      </c>
      <c r="H49" s="22">
        <v>85.4</v>
      </c>
      <c r="I49" s="22">
        <f t="shared" si="2"/>
        <v>34.16</v>
      </c>
      <c r="J49" s="25">
        <v>80.96</v>
      </c>
      <c r="K49" s="26">
        <v>6</v>
      </c>
      <c r="L49" s="26"/>
    </row>
    <row r="50" spans="1:12">
      <c r="A50" s="31"/>
      <c r="B50" s="9"/>
      <c r="C50" s="9"/>
      <c r="D50" s="9"/>
      <c r="E50" s="9" t="s">
        <v>101</v>
      </c>
      <c r="F50" s="22">
        <v>75.25</v>
      </c>
      <c r="G50" s="22">
        <f t="shared" si="1"/>
        <v>45.15</v>
      </c>
      <c r="H50" s="22">
        <v>85.7</v>
      </c>
      <c r="I50" s="22">
        <f t="shared" si="2"/>
        <v>34.28</v>
      </c>
      <c r="J50" s="25">
        <v>79.43</v>
      </c>
      <c r="K50" s="26">
        <v>7</v>
      </c>
      <c r="L50" s="26"/>
    </row>
    <row r="51" spans="1:12">
      <c r="A51" s="31"/>
      <c r="B51" s="9"/>
      <c r="C51" s="9"/>
      <c r="D51" s="9"/>
      <c r="E51" s="9" t="s">
        <v>102</v>
      </c>
      <c r="F51" s="22">
        <v>74</v>
      </c>
      <c r="G51" s="22">
        <f t="shared" si="1"/>
        <v>44.4</v>
      </c>
      <c r="H51" s="22">
        <v>85.5</v>
      </c>
      <c r="I51" s="22">
        <f t="shared" si="2"/>
        <v>34.2</v>
      </c>
      <c r="J51" s="25">
        <v>78.6</v>
      </c>
      <c r="K51" s="26">
        <v>8</v>
      </c>
      <c r="L51" s="26"/>
    </row>
    <row r="52" spans="1:12">
      <c r="A52" s="31"/>
      <c r="B52" s="9"/>
      <c r="C52" s="9"/>
      <c r="D52" s="9"/>
      <c r="E52" s="9" t="s">
        <v>103</v>
      </c>
      <c r="F52" s="22">
        <v>74</v>
      </c>
      <c r="G52" s="22">
        <f t="shared" si="1"/>
        <v>44.4</v>
      </c>
      <c r="H52" s="22">
        <v>85.3</v>
      </c>
      <c r="I52" s="22">
        <f t="shared" si="2"/>
        <v>34.12</v>
      </c>
      <c r="J52" s="25">
        <v>78.52</v>
      </c>
      <c r="K52" s="26">
        <v>9</v>
      </c>
      <c r="L52" s="26"/>
    </row>
    <row r="53" spans="1:12">
      <c r="A53" s="31" t="s">
        <v>104</v>
      </c>
      <c r="B53" s="9" t="s">
        <v>105</v>
      </c>
      <c r="C53" s="9">
        <v>1</v>
      </c>
      <c r="D53" s="9" t="s">
        <v>106</v>
      </c>
      <c r="E53" s="9" t="s">
        <v>107</v>
      </c>
      <c r="F53" s="22">
        <v>61</v>
      </c>
      <c r="G53" s="22">
        <f t="shared" si="1"/>
        <v>36.6</v>
      </c>
      <c r="H53" s="22">
        <v>80.24</v>
      </c>
      <c r="I53" s="22">
        <f t="shared" si="2"/>
        <v>32.096</v>
      </c>
      <c r="J53" s="25">
        <v>68.696</v>
      </c>
      <c r="K53" s="26">
        <v>1</v>
      </c>
      <c r="L53" s="26" t="s">
        <v>17</v>
      </c>
    </row>
    <row r="54" spans="1:12">
      <c r="A54" s="31"/>
      <c r="B54" s="9"/>
      <c r="C54" s="9"/>
      <c r="D54" s="9"/>
      <c r="E54" s="9" t="s">
        <v>108</v>
      </c>
      <c r="F54" s="22">
        <v>55.75</v>
      </c>
      <c r="G54" s="22">
        <f t="shared" si="1"/>
        <v>33.45</v>
      </c>
      <c r="H54" s="22">
        <v>78</v>
      </c>
      <c r="I54" s="22">
        <f t="shared" si="2"/>
        <v>31.2</v>
      </c>
      <c r="J54" s="25">
        <v>64.65</v>
      </c>
      <c r="K54" s="26">
        <v>2</v>
      </c>
      <c r="L54" s="26"/>
    </row>
    <row r="55" spans="1:12">
      <c r="A55" s="31"/>
      <c r="B55" s="9"/>
      <c r="C55" s="9"/>
      <c r="D55" s="9"/>
      <c r="E55" s="9" t="s">
        <v>109</v>
      </c>
      <c r="F55" s="22">
        <v>51.25</v>
      </c>
      <c r="G55" s="22">
        <f t="shared" si="1"/>
        <v>30.75</v>
      </c>
      <c r="H55" s="22">
        <v>76.84</v>
      </c>
      <c r="I55" s="22">
        <f t="shared" si="2"/>
        <v>30.736</v>
      </c>
      <c r="J55" s="25">
        <v>61.486</v>
      </c>
      <c r="K55" s="26">
        <v>3</v>
      </c>
      <c r="L55" s="26"/>
    </row>
    <row r="56" spans="1:12">
      <c r="A56" s="31" t="s">
        <v>110</v>
      </c>
      <c r="B56" s="33" t="s">
        <v>111</v>
      </c>
      <c r="C56" s="9">
        <v>1</v>
      </c>
      <c r="D56" s="9" t="s">
        <v>112</v>
      </c>
      <c r="E56" s="9" t="s">
        <v>113</v>
      </c>
      <c r="F56" s="22">
        <v>57.5</v>
      </c>
      <c r="G56" s="22">
        <f t="shared" si="1"/>
        <v>34.5</v>
      </c>
      <c r="H56" s="22">
        <v>81.02</v>
      </c>
      <c r="I56" s="22">
        <f t="shared" si="2"/>
        <v>32.408</v>
      </c>
      <c r="J56" s="25">
        <v>66.908</v>
      </c>
      <c r="K56" s="26">
        <v>1</v>
      </c>
      <c r="L56" s="26" t="s">
        <v>17</v>
      </c>
    </row>
    <row r="57" spans="1:12">
      <c r="A57" s="31"/>
      <c r="B57" s="9"/>
      <c r="C57" s="9"/>
      <c r="D57" s="9"/>
      <c r="E57" s="9" t="s">
        <v>114</v>
      </c>
      <c r="F57" s="22">
        <v>51.25</v>
      </c>
      <c r="G57" s="22">
        <f t="shared" si="1"/>
        <v>30.75</v>
      </c>
      <c r="H57" s="22">
        <v>77.7</v>
      </c>
      <c r="I57" s="22">
        <f t="shared" si="2"/>
        <v>31.08</v>
      </c>
      <c r="J57" s="25">
        <v>61.83</v>
      </c>
      <c r="K57" s="26">
        <v>2</v>
      </c>
      <c r="L57" s="26"/>
    </row>
    <row r="58" spans="1:12">
      <c r="A58" s="31"/>
      <c r="B58" s="9"/>
      <c r="C58" s="9"/>
      <c r="D58" s="9"/>
      <c r="E58" s="9" t="s">
        <v>107</v>
      </c>
      <c r="F58" s="22">
        <v>50.75</v>
      </c>
      <c r="G58" s="22">
        <f t="shared" si="1"/>
        <v>30.45</v>
      </c>
      <c r="H58" s="22">
        <v>77.16</v>
      </c>
      <c r="I58" s="22">
        <f t="shared" si="2"/>
        <v>30.864</v>
      </c>
      <c r="J58" s="25">
        <v>61.314</v>
      </c>
      <c r="K58" s="26">
        <v>3</v>
      </c>
      <c r="L58" s="26"/>
    </row>
    <row r="59" spans="1:12">
      <c r="A59" s="31" t="s">
        <v>115</v>
      </c>
      <c r="B59" s="9" t="s">
        <v>116</v>
      </c>
      <c r="C59" s="9">
        <v>1</v>
      </c>
      <c r="D59" s="9" t="s">
        <v>117</v>
      </c>
      <c r="E59" s="9" t="s">
        <v>118</v>
      </c>
      <c r="F59" s="22">
        <v>49.5</v>
      </c>
      <c r="G59" s="22">
        <f t="shared" si="1"/>
        <v>29.7</v>
      </c>
      <c r="H59" s="22">
        <v>83.18</v>
      </c>
      <c r="I59" s="22">
        <f t="shared" si="2"/>
        <v>33.272</v>
      </c>
      <c r="J59" s="25">
        <v>62.972</v>
      </c>
      <c r="K59" s="26">
        <v>1</v>
      </c>
      <c r="L59" s="26" t="s">
        <v>17</v>
      </c>
    </row>
    <row r="60" spans="1:12">
      <c r="A60" s="31"/>
      <c r="B60" s="9"/>
      <c r="C60" s="9"/>
      <c r="D60" s="9"/>
      <c r="E60" s="9" t="s">
        <v>119</v>
      </c>
      <c r="F60" s="22">
        <v>28.5</v>
      </c>
      <c r="G60" s="22">
        <f t="shared" si="1"/>
        <v>17.1</v>
      </c>
      <c r="H60" s="22" t="s">
        <v>19</v>
      </c>
      <c r="I60" s="22" t="s">
        <v>19</v>
      </c>
      <c r="J60" s="25">
        <v>17.1</v>
      </c>
      <c r="K60" s="26">
        <v>2</v>
      </c>
      <c r="L60" s="26"/>
    </row>
    <row r="61" spans="1:12">
      <c r="A61" s="31"/>
      <c r="B61" s="9"/>
      <c r="C61" s="9"/>
      <c r="D61" s="9"/>
      <c r="E61" s="9" t="s">
        <v>120</v>
      </c>
      <c r="F61" s="22">
        <v>22.5</v>
      </c>
      <c r="G61" s="22">
        <f t="shared" si="1"/>
        <v>13.5</v>
      </c>
      <c r="H61" s="22" t="s">
        <v>19</v>
      </c>
      <c r="I61" s="22" t="s">
        <v>19</v>
      </c>
      <c r="J61" s="25">
        <v>13.5</v>
      </c>
      <c r="K61" s="26">
        <v>3</v>
      </c>
      <c r="L61" s="26"/>
    </row>
    <row r="62" spans="1:12">
      <c r="A62" s="31" t="s">
        <v>121</v>
      </c>
      <c r="B62" s="9" t="s">
        <v>122</v>
      </c>
      <c r="C62" s="9">
        <v>1</v>
      </c>
      <c r="D62" s="9" t="s">
        <v>123</v>
      </c>
      <c r="E62" s="9" t="s">
        <v>124</v>
      </c>
      <c r="F62" s="22">
        <v>72.25</v>
      </c>
      <c r="G62" s="22">
        <f t="shared" si="1"/>
        <v>43.35</v>
      </c>
      <c r="H62" s="22">
        <v>80.28</v>
      </c>
      <c r="I62" s="22">
        <f t="shared" si="2"/>
        <v>32.112</v>
      </c>
      <c r="J62" s="25">
        <v>75.462</v>
      </c>
      <c r="K62" s="26">
        <v>1</v>
      </c>
      <c r="L62" s="26" t="s">
        <v>17</v>
      </c>
    </row>
    <row r="63" spans="1:12">
      <c r="A63" s="31"/>
      <c r="B63" s="9"/>
      <c r="C63" s="9"/>
      <c r="D63" s="9"/>
      <c r="E63" s="9" t="s">
        <v>125</v>
      </c>
      <c r="F63" s="22">
        <v>70.25</v>
      </c>
      <c r="G63" s="22">
        <f t="shared" si="1"/>
        <v>42.15</v>
      </c>
      <c r="H63" s="22">
        <v>78.02</v>
      </c>
      <c r="I63" s="22">
        <f t="shared" si="2"/>
        <v>31.208</v>
      </c>
      <c r="J63" s="25">
        <v>73.358</v>
      </c>
      <c r="K63" s="26">
        <v>2</v>
      </c>
      <c r="L63" s="26"/>
    </row>
    <row r="64" spans="1:12">
      <c r="A64" s="31"/>
      <c r="B64" s="9"/>
      <c r="C64" s="9"/>
      <c r="D64" s="9"/>
      <c r="E64" s="9" t="s">
        <v>126</v>
      </c>
      <c r="F64" s="22">
        <v>53</v>
      </c>
      <c r="G64" s="22">
        <f t="shared" si="1"/>
        <v>31.8</v>
      </c>
      <c r="H64" s="22" t="s">
        <v>19</v>
      </c>
      <c r="I64" s="22" t="s">
        <v>19</v>
      </c>
      <c r="J64" s="25">
        <v>31.8</v>
      </c>
      <c r="K64" s="26">
        <v>3</v>
      </c>
      <c r="L64" s="26"/>
    </row>
    <row r="65" spans="1:12">
      <c r="A65" s="31" t="s">
        <v>127</v>
      </c>
      <c r="B65" s="9" t="s">
        <v>128</v>
      </c>
      <c r="C65" s="9">
        <v>1</v>
      </c>
      <c r="D65" s="9" t="s">
        <v>129</v>
      </c>
      <c r="E65" s="9" t="s">
        <v>130</v>
      </c>
      <c r="F65" s="22">
        <v>55.75</v>
      </c>
      <c r="G65" s="22">
        <f t="shared" si="1"/>
        <v>33.45</v>
      </c>
      <c r="H65" s="22">
        <v>80.26</v>
      </c>
      <c r="I65" s="22">
        <f t="shared" si="2"/>
        <v>32.104</v>
      </c>
      <c r="J65" s="25">
        <v>65.554</v>
      </c>
      <c r="K65" s="26">
        <v>1</v>
      </c>
      <c r="L65" s="26" t="s">
        <v>17</v>
      </c>
    </row>
    <row r="66" spans="1:12">
      <c r="A66" s="31"/>
      <c r="B66" s="9"/>
      <c r="C66" s="9"/>
      <c r="D66" s="9"/>
      <c r="E66" s="9" t="s">
        <v>131</v>
      </c>
      <c r="F66" s="22">
        <v>27.75</v>
      </c>
      <c r="G66" s="22">
        <f t="shared" si="1"/>
        <v>16.65</v>
      </c>
      <c r="H66" s="22" t="s">
        <v>19</v>
      </c>
      <c r="I66" s="22" t="s">
        <v>19</v>
      </c>
      <c r="J66" s="25">
        <v>16.65</v>
      </c>
      <c r="K66" s="26">
        <v>2</v>
      </c>
      <c r="L66" s="26"/>
    </row>
    <row r="67" spans="1:12">
      <c r="A67" s="31"/>
      <c r="B67" s="9"/>
      <c r="C67" s="9"/>
      <c r="D67" s="9"/>
      <c r="E67" s="9" t="s">
        <v>132</v>
      </c>
      <c r="F67" s="22">
        <v>13.75</v>
      </c>
      <c r="G67" s="22">
        <f t="shared" si="1"/>
        <v>8.25</v>
      </c>
      <c r="H67" s="22" t="s">
        <v>19</v>
      </c>
      <c r="I67" s="22" t="s">
        <v>19</v>
      </c>
      <c r="J67" s="25">
        <v>8.25</v>
      </c>
      <c r="K67" s="26">
        <v>3</v>
      </c>
      <c r="L67" s="26"/>
    </row>
    <row r="68" spans="1:12">
      <c r="A68" s="31"/>
      <c r="B68" s="9" t="s">
        <v>133</v>
      </c>
      <c r="C68" s="9">
        <v>2</v>
      </c>
      <c r="D68" s="9" t="s">
        <v>134</v>
      </c>
      <c r="E68" s="9" t="s">
        <v>135</v>
      </c>
      <c r="F68" s="22">
        <v>65.75</v>
      </c>
      <c r="G68" s="22">
        <f t="shared" si="1"/>
        <v>39.45</v>
      </c>
      <c r="H68" s="22">
        <v>81.66</v>
      </c>
      <c r="I68" s="22">
        <f t="shared" ref="I68:I73" si="3">H68*0.4</f>
        <v>32.664</v>
      </c>
      <c r="J68" s="25">
        <v>72.114</v>
      </c>
      <c r="K68" s="26">
        <v>1</v>
      </c>
      <c r="L68" s="26" t="s">
        <v>17</v>
      </c>
    </row>
    <row r="69" spans="1:12">
      <c r="A69" s="31"/>
      <c r="B69" s="9"/>
      <c r="C69" s="9"/>
      <c r="D69" s="9" t="s">
        <v>136</v>
      </c>
      <c r="E69" s="9" t="s">
        <v>137</v>
      </c>
      <c r="F69" s="22">
        <v>64.5</v>
      </c>
      <c r="G69" s="22">
        <f t="shared" si="1"/>
        <v>38.7</v>
      </c>
      <c r="H69" s="22">
        <v>80.16</v>
      </c>
      <c r="I69" s="22">
        <f t="shared" si="3"/>
        <v>32.064</v>
      </c>
      <c r="J69" s="25">
        <v>70.764</v>
      </c>
      <c r="K69" s="26">
        <v>2</v>
      </c>
      <c r="L69" s="26" t="s">
        <v>17</v>
      </c>
    </row>
    <row r="70" spans="1:12">
      <c r="A70" s="31"/>
      <c r="B70" s="9"/>
      <c r="C70" s="9"/>
      <c r="D70" s="9"/>
      <c r="E70" s="9" t="s">
        <v>138</v>
      </c>
      <c r="F70" s="22">
        <v>62.5</v>
      </c>
      <c r="G70" s="22">
        <f t="shared" si="1"/>
        <v>37.5</v>
      </c>
      <c r="H70" s="22">
        <v>77.46</v>
      </c>
      <c r="I70" s="22">
        <f t="shared" si="3"/>
        <v>30.984</v>
      </c>
      <c r="J70" s="25">
        <v>68.484</v>
      </c>
      <c r="K70" s="26">
        <v>3</v>
      </c>
      <c r="L70" s="26"/>
    </row>
    <row r="71" spans="1:12">
      <c r="A71" s="31"/>
      <c r="B71" s="9"/>
      <c r="C71" s="9"/>
      <c r="D71" s="9"/>
      <c r="E71" s="9" t="s">
        <v>139</v>
      </c>
      <c r="F71" s="22">
        <v>41.75</v>
      </c>
      <c r="G71" s="22">
        <f t="shared" si="1"/>
        <v>25.05</v>
      </c>
      <c r="H71" s="22">
        <v>76.16</v>
      </c>
      <c r="I71" s="22">
        <f t="shared" si="3"/>
        <v>30.464</v>
      </c>
      <c r="J71" s="25">
        <v>55.514</v>
      </c>
      <c r="K71" s="26">
        <v>4</v>
      </c>
      <c r="L71" s="26"/>
    </row>
    <row r="72" spans="1:12">
      <c r="A72" s="31"/>
      <c r="B72" s="9" t="s">
        <v>140</v>
      </c>
      <c r="C72" s="9">
        <v>1</v>
      </c>
      <c r="D72" s="9" t="s">
        <v>141</v>
      </c>
      <c r="E72" s="9" t="s">
        <v>142</v>
      </c>
      <c r="F72" s="22">
        <v>65.75</v>
      </c>
      <c r="G72" s="22">
        <f t="shared" si="1"/>
        <v>39.45</v>
      </c>
      <c r="H72" s="22">
        <v>80.66</v>
      </c>
      <c r="I72" s="22">
        <f t="shared" si="3"/>
        <v>32.264</v>
      </c>
      <c r="J72" s="25">
        <v>71.714</v>
      </c>
      <c r="K72" s="26">
        <v>1</v>
      </c>
      <c r="L72" s="26" t="s">
        <v>17</v>
      </c>
    </row>
    <row r="73" spans="1:12">
      <c r="A73" s="31"/>
      <c r="B73" s="9"/>
      <c r="C73" s="9"/>
      <c r="D73" s="9"/>
      <c r="E73" s="9" t="s">
        <v>143</v>
      </c>
      <c r="F73" s="22">
        <v>60.25</v>
      </c>
      <c r="G73" s="22">
        <f t="shared" si="1"/>
        <v>36.15</v>
      </c>
      <c r="H73" s="22">
        <v>78.4</v>
      </c>
      <c r="I73" s="22">
        <f t="shared" si="3"/>
        <v>31.36</v>
      </c>
      <c r="J73" s="25">
        <v>67.51</v>
      </c>
      <c r="K73" s="26">
        <v>2</v>
      </c>
      <c r="L73" s="26"/>
    </row>
    <row r="74" spans="1:12">
      <c r="A74" s="31"/>
      <c r="B74" s="9"/>
      <c r="C74" s="9"/>
      <c r="D74" s="9"/>
      <c r="E74" s="9" t="s">
        <v>144</v>
      </c>
      <c r="F74" s="22">
        <v>63.25</v>
      </c>
      <c r="G74" s="22">
        <f t="shared" si="1"/>
        <v>37.95</v>
      </c>
      <c r="H74" s="22" t="s">
        <v>19</v>
      </c>
      <c r="I74" s="22" t="s">
        <v>19</v>
      </c>
      <c r="J74" s="25">
        <v>37.95</v>
      </c>
      <c r="K74" s="26">
        <v>3</v>
      </c>
      <c r="L74" s="26"/>
    </row>
    <row r="75" spans="1:12">
      <c r="A75" s="31" t="s">
        <v>145</v>
      </c>
      <c r="B75" s="9" t="s">
        <v>146</v>
      </c>
      <c r="C75" s="9">
        <v>1</v>
      </c>
      <c r="D75" s="9" t="s">
        <v>147</v>
      </c>
      <c r="E75" s="9" t="s">
        <v>148</v>
      </c>
      <c r="F75" s="22">
        <v>63</v>
      </c>
      <c r="G75" s="22">
        <f t="shared" si="1"/>
        <v>37.8</v>
      </c>
      <c r="H75" s="22">
        <v>89.2</v>
      </c>
      <c r="I75" s="22">
        <f>H75*0.4</f>
        <v>35.68</v>
      </c>
      <c r="J75" s="25">
        <v>73.48</v>
      </c>
      <c r="K75" s="26">
        <v>1</v>
      </c>
      <c r="L75" s="26" t="s">
        <v>17</v>
      </c>
    </row>
  </sheetData>
  <sortState ref="D43:L51">
    <sortCondition ref="K43:K51"/>
  </sortState>
  <mergeCells count="55">
    <mergeCell ref="A1:L1"/>
    <mergeCell ref="A3:A5"/>
    <mergeCell ref="A7:A11"/>
    <mergeCell ref="A12:A14"/>
    <mergeCell ref="A15:A16"/>
    <mergeCell ref="A18:A23"/>
    <mergeCell ref="A24:A25"/>
    <mergeCell ref="A26:A31"/>
    <mergeCell ref="A32:A43"/>
    <mergeCell ref="A44:A52"/>
    <mergeCell ref="A53:A55"/>
    <mergeCell ref="A56:A58"/>
    <mergeCell ref="A59:A61"/>
    <mergeCell ref="A62:A64"/>
    <mergeCell ref="A65:A74"/>
    <mergeCell ref="B3:B5"/>
    <mergeCell ref="B7:B9"/>
    <mergeCell ref="B10:B11"/>
    <mergeCell ref="B12:B14"/>
    <mergeCell ref="B15:B16"/>
    <mergeCell ref="B18:B20"/>
    <mergeCell ref="B21:B23"/>
    <mergeCell ref="B24:B25"/>
    <mergeCell ref="B26:B31"/>
    <mergeCell ref="B32:B34"/>
    <mergeCell ref="B35:B40"/>
    <mergeCell ref="B41:B43"/>
    <mergeCell ref="B44:B52"/>
    <mergeCell ref="B53:B55"/>
    <mergeCell ref="B56:B58"/>
    <mergeCell ref="B59:B61"/>
    <mergeCell ref="B62:B64"/>
    <mergeCell ref="B65:B67"/>
    <mergeCell ref="B68:B71"/>
    <mergeCell ref="B72:B74"/>
    <mergeCell ref="C3:C5"/>
    <mergeCell ref="C7:C9"/>
    <mergeCell ref="C10:C11"/>
    <mergeCell ref="C12:C14"/>
    <mergeCell ref="C15:C16"/>
    <mergeCell ref="C18:C20"/>
    <mergeCell ref="C21:C23"/>
    <mergeCell ref="C24:C25"/>
    <mergeCell ref="C26:C31"/>
    <mergeCell ref="C32:C34"/>
    <mergeCell ref="C35:C40"/>
    <mergeCell ref="C41:C43"/>
    <mergeCell ref="C44:C52"/>
    <mergeCell ref="C53:C55"/>
    <mergeCell ref="C56:C58"/>
    <mergeCell ref="C59:C61"/>
    <mergeCell ref="C62:C64"/>
    <mergeCell ref="C65:C67"/>
    <mergeCell ref="C68:C71"/>
    <mergeCell ref="C72:C7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D22" sqref="D22"/>
    </sheetView>
  </sheetViews>
  <sheetFormatPr defaultColWidth="9" defaultRowHeight="13.5"/>
  <cols>
    <col min="1" max="2" width="8.10833333333333" style="1" customWidth="1"/>
    <col min="3" max="3" width="9.44166666666667" style="3" customWidth="1"/>
    <col min="4" max="4" width="21.75" style="4" customWidth="1"/>
    <col min="5" max="7" width="7.66666666666667" style="5" customWidth="1"/>
    <col min="8" max="8" width="8.66666666666667" style="5" customWidth="1"/>
    <col min="9" max="9" width="7.66666666666667" style="18" customWidth="1"/>
    <col min="10" max="10" width="7.66666666666667" style="19" customWidth="1"/>
    <col min="11" max="11" width="9" style="19" customWidth="1"/>
  </cols>
  <sheetData>
    <row r="1" ht="4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7" spans="1:11">
      <c r="A2" s="20" t="s">
        <v>149</v>
      </c>
      <c r="B2" s="20" t="s">
        <v>150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</row>
    <row r="3" spans="1:11">
      <c r="A3" s="9" t="s">
        <v>151</v>
      </c>
      <c r="B3" s="21">
        <v>5</v>
      </c>
      <c r="C3" s="11" t="s">
        <v>152</v>
      </c>
      <c r="D3" s="12" t="s">
        <v>79</v>
      </c>
      <c r="E3" s="22">
        <v>88.2</v>
      </c>
      <c r="F3" s="22">
        <v>52.92</v>
      </c>
      <c r="G3" s="22">
        <v>88.7</v>
      </c>
      <c r="H3" s="22">
        <v>35.48</v>
      </c>
      <c r="I3" s="25">
        <v>88.4</v>
      </c>
      <c r="J3" s="26">
        <v>1</v>
      </c>
      <c r="K3" s="26" t="s">
        <v>17</v>
      </c>
    </row>
    <row r="4" spans="1:11">
      <c r="A4" s="9"/>
      <c r="B4" s="23"/>
      <c r="C4" s="11" t="s">
        <v>153</v>
      </c>
      <c r="D4" s="12" t="s">
        <v>154</v>
      </c>
      <c r="E4" s="22">
        <v>88.2</v>
      </c>
      <c r="F4" s="22">
        <v>52.92</v>
      </c>
      <c r="G4" s="22">
        <v>88.2</v>
      </c>
      <c r="H4" s="22">
        <v>35.28</v>
      </c>
      <c r="I4" s="25">
        <v>88.2</v>
      </c>
      <c r="J4" s="26">
        <v>2</v>
      </c>
      <c r="K4" s="26" t="s">
        <v>17</v>
      </c>
    </row>
    <row r="5" spans="1:11">
      <c r="A5" s="9"/>
      <c r="B5" s="23"/>
      <c r="C5" s="11" t="s">
        <v>155</v>
      </c>
      <c r="D5" s="12" t="s">
        <v>156</v>
      </c>
      <c r="E5" s="22">
        <v>87.75</v>
      </c>
      <c r="F5" s="22">
        <v>52.65</v>
      </c>
      <c r="G5" s="22">
        <v>85.8</v>
      </c>
      <c r="H5" s="22">
        <v>34.32</v>
      </c>
      <c r="I5" s="25">
        <v>86.97</v>
      </c>
      <c r="J5" s="26">
        <v>3</v>
      </c>
      <c r="K5" s="26" t="s">
        <v>17</v>
      </c>
    </row>
    <row r="6" spans="1:11">
      <c r="A6" s="9"/>
      <c r="B6" s="23"/>
      <c r="C6" s="11" t="s">
        <v>157</v>
      </c>
      <c r="D6" s="12" t="s">
        <v>158</v>
      </c>
      <c r="E6" s="22">
        <v>87.08</v>
      </c>
      <c r="F6" s="22">
        <v>52.248</v>
      </c>
      <c r="G6" s="22">
        <v>86.2</v>
      </c>
      <c r="H6" s="22">
        <v>34.48</v>
      </c>
      <c r="I6" s="25">
        <v>86.728</v>
      </c>
      <c r="J6" s="26">
        <v>4</v>
      </c>
      <c r="K6" s="26" t="s">
        <v>17</v>
      </c>
    </row>
    <row r="7" spans="1:11">
      <c r="A7" s="9"/>
      <c r="B7" s="23"/>
      <c r="C7" s="11" t="s">
        <v>159</v>
      </c>
      <c r="D7" s="12" t="s">
        <v>160</v>
      </c>
      <c r="E7" s="22">
        <v>87.08</v>
      </c>
      <c r="F7" s="22">
        <v>52.248</v>
      </c>
      <c r="G7" s="22">
        <v>86</v>
      </c>
      <c r="H7" s="22">
        <v>34.4</v>
      </c>
      <c r="I7" s="25">
        <v>86.648</v>
      </c>
      <c r="J7" s="26">
        <v>5</v>
      </c>
      <c r="K7" s="26" t="s">
        <v>17</v>
      </c>
    </row>
    <row r="8" spans="1:11">
      <c r="A8" s="9"/>
      <c r="B8" s="23"/>
      <c r="C8" s="11"/>
      <c r="D8" s="12" t="s">
        <v>161</v>
      </c>
      <c r="E8" s="22">
        <v>86.4</v>
      </c>
      <c r="F8" s="22">
        <v>51.84</v>
      </c>
      <c r="G8" s="22">
        <v>86.3</v>
      </c>
      <c r="H8" s="22">
        <v>34.52</v>
      </c>
      <c r="I8" s="25">
        <v>86.36</v>
      </c>
      <c r="J8" s="26">
        <v>6</v>
      </c>
      <c r="K8" s="26"/>
    </row>
    <row r="9" spans="1:11">
      <c r="A9" s="9"/>
      <c r="B9" s="23"/>
      <c r="C9" s="11"/>
      <c r="D9" s="12" t="s">
        <v>162</v>
      </c>
      <c r="E9" s="22">
        <v>83.7</v>
      </c>
      <c r="F9" s="22">
        <v>50.22</v>
      </c>
      <c r="G9" s="22">
        <v>86.6</v>
      </c>
      <c r="H9" s="22">
        <v>34.64</v>
      </c>
      <c r="I9" s="25">
        <v>84.86</v>
      </c>
      <c r="J9" s="26">
        <v>7</v>
      </c>
      <c r="K9" s="26"/>
    </row>
    <row r="10" ht="13" customHeight="1" spans="1:11">
      <c r="A10" s="9"/>
      <c r="B10" s="23"/>
      <c r="C10" s="11"/>
      <c r="D10" s="12" t="s">
        <v>163</v>
      </c>
      <c r="E10" s="22">
        <v>81.9</v>
      </c>
      <c r="F10" s="22">
        <v>49.14</v>
      </c>
      <c r="G10" s="22">
        <v>86.9</v>
      </c>
      <c r="H10" s="22">
        <v>34.76</v>
      </c>
      <c r="I10" s="25">
        <v>83.9</v>
      </c>
      <c r="J10" s="26">
        <v>8</v>
      </c>
      <c r="K10" s="26"/>
    </row>
    <row r="11" spans="1:11">
      <c r="A11" s="9"/>
      <c r="B11" s="23"/>
      <c r="C11" s="11"/>
      <c r="D11" s="12" t="s">
        <v>164</v>
      </c>
      <c r="E11" s="22">
        <v>81.9</v>
      </c>
      <c r="F11" s="22">
        <v>49.14</v>
      </c>
      <c r="G11" s="22">
        <v>85.8</v>
      </c>
      <c r="H11" s="22">
        <v>34.32</v>
      </c>
      <c r="I11" s="25">
        <v>83.46</v>
      </c>
      <c r="J11" s="26">
        <v>9</v>
      </c>
      <c r="K11" s="26"/>
    </row>
    <row r="12" ht="13" customHeight="1" spans="1:11">
      <c r="A12" s="9"/>
      <c r="B12" s="24"/>
      <c r="C12" s="11"/>
      <c r="D12" s="12" t="s">
        <v>165</v>
      </c>
      <c r="E12" s="22">
        <v>81.23</v>
      </c>
      <c r="F12" s="22">
        <v>48.738</v>
      </c>
      <c r="G12" s="22">
        <v>85.6</v>
      </c>
      <c r="H12" s="22">
        <v>34.24</v>
      </c>
      <c r="I12" s="25">
        <v>82.978</v>
      </c>
      <c r="J12" s="26">
        <v>10</v>
      </c>
      <c r="K12" s="26"/>
    </row>
  </sheetData>
  <autoFilter ref="A2:J12">
    <extLst/>
  </autoFilter>
  <mergeCells count="3">
    <mergeCell ref="A1:K1"/>
    <mergeCell ref="A3:A12"/>
    <mergeCell ref="B3:B1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opLeftCell="A31" workbookViewId="0">
      <selection activeCell="C46" sqref="C46"/>
    </sheetView>
  </sheetViews>
  <sheetFormatPr defaultColWidth="9" defaultRowHeight="18.75"/>
  <cols>
    <col min="1" max="1" width="8.10833333333333" style="1" customWidth="1"/>
    <col min="2" max="2" width="8.10833333333333" style="2" customWidth="1"/>
    <col min="3" max="3" width="9.44166666666667" style="3" customWidth="1"/>
    <col min="4" max="4" width="21.75" style="4" customWidth="1"/>
    <col min="5" max="7" width="7.66666666666667" style="5" customWidth="1"/>
    <col min="8" max="8" width="8.66666666666667" style="5" customWidth="1"/>
    <col min="9" max="9" width="7.66666666666667" style="6" customWidth="1"/>
    <col min="10" max="10" width="7.66666666666667" customWidth="1"/>
    <col min="11" max="11" width="9" customWidth="1"/>
  </cols>
  <sheetData>
    <row r="1" ht="3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7" spans="1:11">
      <c r="A2" s="8" t="s">
        <v>149</v>
      </c>
      <c r="B2" s="8" t="s">
        <v>150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</row>
    <row r="3" ht="13.5" spans="1:11">
      <c r="A3" s="9" t="s">
        <v>166</v>
      </c>
      <c r="B3" s="10">
        <v>45</v>
      </c>
      <c r="C3" s="11" t="s">
        <v>167</v>
      </c>
      <c r="D3" s="12" t="s">
        <v>156</v>
      </c>
      <c r="E3" s="13">
        <v>85.28</v>
      </c>
      <c r="F3" s="13">
        <v>51.168</v>
      </c>
      <c r="G3" s="13">
        <v>91</v>
      </c>
      <c r="H3" s="13">
        <v>36.4</v>
      </c>
      <c r="I3" s="15">
        <v>87.568</v>
      </c>
      <c r="J3" s="16">
        <v>1</v>
      </c>
      <c r="K3" s="16" t="s">
        <v>17</v>
      </c>
    </row>
    <row r="4" ht="13.5" spans="1:11">
      <c r="A4" s="9"/>
      <c r="B4" s="14"/>
      <c r="C4" s="11" t="s">
        <v>168</v>
      </c>
      <c r="D4" s="12" t="s">
        <v>169</v>
      </c>
      <c r="E4" s="13">
        <v>88.2</v>
      </c>
      <c r="F4" s="13">
        <v>52.92</v>
      </c>
      <c r="G4" s="13">
        <v>86.5</v>
      </c>
      <c r="H4" s="13">
        <v>34.6</v>
      </c>
      <c r="I4" s="15">
        <v>87.52</v>
      </c>
      <c r="J4" s="16">
        <v>2</v>
      </c>
      <c r="K4" s="16" t="s">
        <v>17</v>
      </c>
    </row>
    <row r="5" ht="13.5" spans="1:11">
      <c r="A5" s="9"/>
      <c r="B5" s="14"/>
      <c r="C5" s="11" t="s">
        <v>170</v>
      </c>
      <c r="D5" s="12" t="s">
        <v>171</v>
      </c>
      <c r="E5" s="13">
        <v>86.85</v>
      </c>
      <c r="F5" s="13">
        <v>52.11</v>
      </c>
      <c r="G5" s="13">
        <v>88.5</v>
      </c>
      <c r="H5" s="13">
        <v>35.4</v>
      </c>
      <c r="I5" s="15">
        <v>87.51</v>
      </c>
      <c r="J5" s="16">
        <v>3</v>
      </c>
      <c r="K5" s="16" t="s">
        <v>17</v>
      </c>
    </row>
    <row r="6" ht="13.5" spans="1:11">
      <c r="A6" s="9"/>
      <c r="B6" s="14"/>
      <c r="C6" s="11" t="s">
        <v>172</v>
      </c>
      <c r="D6" s="12" t="s">
        <v>173</v>
      </c>
      <c r="E6" s="13">
        <v>87.75</v>
      </c>
      <c r="F6" s="13">
        <v>52.65</v>
      </c>
      <c r="G6" s="13">
        <v>86.5</v>
      </c>
      <c r="H6" s="13">
        <v>34.6</v>
      </c>
      <c r="I6" s="15">
        <v>87.25</v>
      </c>
      <c r="J6" s="16">
        <v>4</v>
      </c>
      <c r="K6" s="16" t="s">
        <v>17</v>
      </c>
    </row>
    <row r="7" ht="13.5" spans="1:11">
      <c r="A7" s="9"/>
      <c r="B7" s="14"/>
      <c r="C7" s="11" t="s">
        <v>174</v>
      </c>
      <c r="D7" s="12" t="s">
        <v>175</v>
      </c>
      <c r="E7" s="13">
        <v>84.83</v>
      </c>
      <c r="F7" s="13">
        <v>50.898</v>
      </c>
      <c r="G7" s="13">
        <v>88</v>
      </c>
      <c r="H7" s="13">
        <v>35.2</v>
      </c>
      <c r="I7" s="15">
        <v>86.098</v>
      </c>
      <c r="J7" s="16">
        <v>5</v>
      </c>
      <c r="K7" s="16" t="s">
        <v>17</v>
      </c>
    </row>
    <row r="8" ht="13.5" spans="1:11">
      <c r="A8" s="9"/>
      <c r="B8" s="14"/>
      <c r="C8" s="11" t="s">
        <v>176</v>
      </c>
      <c r="D8" s="12" t="s">
        <v>177</v>
      </c>
      <c r="E8" s="13">
        <v>84.83</v>
      </c>
      <c r="F8" s="13">
        <v>50.898</v>
      </c>
      <c r="G8" s="13">
        <v>88</v>
      </c>
      <c r="H8" s="13">
        <v>35.2</v>
      </c>
      <c r="I8" s="15">
        <v>86.098</v>
      </c>
      <c r="J8" s="16">
        <v>5</v>
      </c>
      <c r="K8" s="16" t="s">
        <v>17</v>
      </c>
    </row>
    <row r="9" ht="13.5" spans="1:11">
      <c r="A9" s="9"/>
      <c r="B9" s="14"/>
      <c r="C9" s="11" t="s">
        <v>178</v>
      </c>
      <c r="D9" s="12" t="s">
        <v>179</v>
      </c>
      <c r="E9" s="13">
        <v>84.38</v>
      </c>
      <c r="F9" s="13">
        <v>50.628</v>
      </c>
      <c r="G9" s="13">
        <v>88.5</v>
      </c>
      <c r="H9" s="13">
        <v>35.4</v>
      </c>
      <c r="I9" s="15">
        <v>86.028</v>
      </c>
      <c r="J9" s="16">
        <v>7</v>
      </c>
      <c r="K9" s="16" t="s">
        <v>17</v>
      </c>
    </row>
    <row r="10" ht="13.5" spans="1:11">
      <c r="A10" s="9"/>
      <c r="B10" s="14"/>
      <c r="C10" s="11" t="s">
        <v>180</v>
      </c>
      <c r="D10" s="12" t="s">
        <v>181</v>
      </c>
      <c r="E10" s="13">
        <v>81.68</v>
      </c>
      <c r="F10" s="13">
        <v>49.008</v>
      </c>
      <c r="G10" s="13">
        <v>92</v>
      </c>
      <c r="H10" s="13">
        <v>36.8</v>
      </c>
      <c r="I10" s="15">
        <v>85.808</v>
      </c>
      <c r="J10" s="16">
        <v>8</v>
      </c>
      <c r="K10" s="16" t="s">
        <v>17</v>
      </c>
    </row>
    <row r="11" ht="13.5" spans="1:11">
      <c r="A11" s="9"/>
      <c r="B11" s="14"/>
      <c r="C11" s="11" t="s">
        <v>182</v>
      </c>
      <c r="D11" s="12" t="s">
        <v>183</v>
      </c>
      <c r="E11" s="13">
        <v>81.68</v>
      </c>
      <c r="F11" s="13">
        <v>49.008</v>
      </c>
      <c r="G11" s="13">
        <v>92</v>
      </c>
      <c r="H11" s="13">
        <v>36.8</v>
      </c>
      <c r="I11" s="15">
        <v>85.808</v>
      </c>
      <c r="J11" s="16">
        <v>8</v>
      </c>
      <c r="K11" s="16" t="s">
        <v>17</v>
      </c>
    </row>
    <row r="12" ht="13.5" spans="1:11">
      <c r="A12" s="9"/>
      <c r="B12" s="14"/>
      <c r="C12" s="11" t="s">
        <v>184</v>
      </c>
      <c r="D12" s="12" t="s">
        <v>185</v>
      </c>
      <c r="E12" s="13">
        <v>79.65</v>
      </c>
      <c r="F12" s="13">
        <v>47.79</v>
      </c>
      <c r="G12" s="13">
        <v>95</v>
      </c>
      <c r="H12" s="13">
        <v>38</v>
      </c>
      <c r="I12" s="15">
        <v>85.79</v>
      </c>
      <c r="J12" s="16">
        <v>10</v>
      </c>
      <c r="K12" s="16" t="s">
        <v>17</v>
      </c>
    </row>
    <row r="13" ht="13.5" spans="1:11">
      <c r="A13" s="9"/>
      <c r="B13" s="14"/>
      <c r="C13" s="11" t="s">
        <v>186</v>
      </c>
      <c r="D13" s="12" t="s">
        <v>187</v>
      </c>
      <c r="E13" s="13">
        <v>85.95</v>
      </c>
      <c r="F13" s="13">
        <v>51.57</v>
      </c>
      <c r="G13" s="13">
        <v>85.5</v>
      </c>
      <c r="H13" s="13">
        <v>34.2</v>
      </c>
      <c r="I13" s="15">
        <v>85.77</v>
      </c>
      <c r="J13" s="16">
        <v>11</v>
      </c>
      <c r="K13" s="16" t="s">
        <v>17</v>
      </c>
    </row>
    <row r="14" ht="13.5" spans="1:11">
      <c r="A14" s="9"/>
      <c r="B14" s="14"/>
      <c r="C14" s="11" t="s">
        <v>188</v>
      </c>
      <c r="D14" s="12" t="s">
        <v>189</v>
      </c>
      <c r="E14" s="13">
        <v>84.15</v>
      </c>
      <c r="F14" s="13">
        <v>50.49</v>
      </c>
      <c r="G14" s="13">
        <v>88</v>
      </c>
      <c r="H14" s="13">
        <v>35.2</v>
      </c>
      <c r="I14" s="15">
        <v>85.69</v>
      </c>
      <c r="J14" s="16">
        <v>12</v>
      </c>
      <c r="K14" s="16" t="s">
        <v>17</v>
      </c>
    </row>
    <row r="15" ht="13.5" spans="1:11">
      <c r="A15" s="9"/>
      <c r="B15" s="14"/>
      <c r="C15" s="11" t="s">
        <v>190</v>
      </c>
      <c r="D15" s="12" t="s">
        <v>191</v>
      </c>
      <c r="E15" s="13">
        <v>81.23</v>
      </c>
      <c r="F15" s="13">
        <v>48.738</v>
      </c>
      <c r="G15" s="13">
        <v>92</v>
      </c>
      <c r="H15" s="13">
        <v>36.8</v>
      </c>
      <c r="I15" s="15">
        <v>85.538</v>
      </c>
      <c r="J15" s="16">
        <v>13</v>
      </c>
      <c r="K15" s="16" t="s">
        <v>17</v>
      </c>
    </row>
    <row r="16" ht="13.5" spans="1:11">
      <c r="A16" s="9"/>
      <c r="B16" s="14"/>
      <c r="C16" s="11" t="s">
        <v>192</v>
      </c>
      <c r="D16" s="12" t="s">
        <v>193</v>
      </c>
      <c r="E16" s="13">
        <v>81.23</v>
      </c>
      <c r="F16" s="13">
        <v>48.738</v>
      </c>
      <c r="G16" s="13">
        <v>92</v>
      </c>
      <c r="H16" s="13">
        <v>36.8</v>
      </c>
      <c r="I16" s="15">
        <v>85.538</v>
      </c>
      <c r="J16" s="16">
        <v>13</v>
      </c>
      <c r="K16" s="16" t="s">
        <v>17</v>
      </c>
    </row>
    <row r="17" ht="13.5" spans="1:11">
      <c r="A17" s="9"/>
      <c r="B17" s="14"/>
      <c r="C17" s="11" t="s">
        <v>194</v>
      </c>
      <c r="D17" s="12" t="s">
        <v>195</v>
      </c>
      <c r="E17" s="13">
        <v>83.7</v>
      </c>
      <c r="F17" s="13">
        <v>50.22</v>
      </c>
      <c r="G17" s="13">
        <v>88.25</v>
      </c>
      <c r="H17" s="13">
        <v>35.3</v>
      </c>
      <c r="I17" s="15">
        <v>85.52</v>
      </c>
      <c r="J17" s="16">
        <v>15</v>
      </c>
      <c r="K17" s="16" t="s">
        <v>17</v>
      </c>
    </row>
    <row r="18" ht="13.5" spans="1:11">
      <c r="A18" s="9"/>
      <c r="B18" s="14"/>
      <c r="C18" s="11" t="s">
        <v>196</v>
      </c>
      <c r="D18" s="12" t="s">
        <v>197</v>
      </c>
      <c r="E18" s="13">
        <v>83.7</v>
      </c>
      <c r="F18" s="13">
        <v>50.22</v>
      </c>
      <c r="G18" s="13">
        <v>88</v>
      </c>
      <c r="H18" s="13">
        <v>35.2</v>
      </c>
      <c r="I18" s="15">
        <v>85.42</v>
      </c>
      <c r="J18" s="16">
        <v>16</v>
      </c>
      <c r="K18" s="16" t="s">
        <v>17</v>
      </c>
    </row>
    <row r="19" ht="13.5" spans="1:11">
      <c r="A19" s="9"/>
      <c r="B19" s="14"/>
      <c r="C19" s="11" t="s">
        <v>198</v>
      </c>
      <c r="D19" s="12" t="s">
        <v>199</v>
      </c>
      <c r="E19" s="13">
        <v>79.65</v>
      </c>
      <c r="F19" s="13">
        <v>47.79</v>
      </c>
      <c r="G19" s="13">
        <v>93.75</v>
      </c>
      <c r="H19" s="13">
        <v>37.5</v>
      </c>
      <c r="I19" s="15">
        <v>85.29</v>
      </c>
      <c r="J19" s="16">
        <v>17</v>
      </c>
      <c r="K19" s="16" t="s">
        <v>17</v>
      </c>
    </row>
    <row r="20" ht="13.5" spans="1:11">
      <c r="A20" s="9"/>
      <c r="B20" s="14"/>
      <c r="C20" s="11" t="s">
        <v>200</v>
      </c>
      <c r="D20" s="12" t="s">
        <v>201</v>
      </c>
      <c r="E20" s="13">
        <v>80.55</v>
      </c>
      <c r="F20" s="13">
        <v>48.33</v>
      </c>
      <c r="G20" s="13">
        <v>92.25</v>
      </c>
      <c r="H20" s="13">
        <v>36.9</v>
      </c>
      <c r="I20" s="15">
        <v>85.23</v>
      </c>
      <c r="J20" s="16">
        <v>18</v>
      </c>
      <c r="K20" s="16" t="s">
        <v>17</v>
      </c>
    </row>
    <row r="21" ht="13.5" spans="1:11">
      <c r="A21" s="9"/>
      <c r="B21" s="14"/>
      <c r="C21" s="11" t="s">
        <v>202</v>
      </c>
      <c r="D21" s="12" t="s">
        <v>203</v>
      </c>
      <c r="E21" s="13">
        <v>78.98</v>
      </c>
      <c r="F21" s="13">
        <v>47.388</v>
      </c>
      <c r="G21" s="13">
        <v>94.5</v>
      </c>
      <c r="H21" s="13">
        <v>37.8</v>
      </c>
      <c r="I21" s="15">
        <v>85.188</v>
      </c>
      <c r="J21" s="16">
        <v>19</v>
      </c>
      <c r="K21" s="16" t="s">
        <v>17</v>
      </c>
    </row>
    <row r="22" ht="13.5" spans="1:11">
      <c r="A22" s="9"/>
      <c r="B22" s="14"/>
      <c r="C22" s="11" t="s">
        <v>204</v>
      </c>
      <c r="D22" s="12" t="s">
        <v>205</v>
      </c>
      <c r="E22" s="13">
        <v>85.28</v>
      </c>
      <c r="F22" s="13">
        <v>51.168</v>
      </c>
      <c r="G22" s="13">
        <v>85</v>
      </c>
      <c r="H22" s="13">
        <v>34</v>
      </c>
      <c r="I22" s="15">
        <v>85.168</v>
      </c>
      <c r="J22" s="16">
        <v>20</v>
      </c>
      <c r="K22" s="16" t="s">
        <v>17</v>
      </c>
    </row>
    <row r="23" ht="13.5" spans="1:11">
      <c r="A23" s="9"/>
      <c r="B23" s="14"/>
      <c r="C23" s="11" t="s">
        <v>206</v>
      </c>
      <c r="D23" s="12" t="s">
        <v>207</v>
      </c>
      <c r="E23" s="13">
        <v>84.83</v>
      </c>
      <c r="F23" s="13">
        <v>50.898</v>
      </c>
      <c r="G23" s="13">
        <v>85.5</v>
      </c>
      <c r="H23" s="13">
        <v>34.2</v>
      </c>
      <c r="I23" s="15">
        <v>85.098</v>
      </c>
      <c r="J23" s="16">
        <v>21</v>
      </c>
      <c r="K23" s="16" t="s">
        <v>17</v>
      </c>
    </row>
    <row r="24" ht="13.5" spans="1:11">
      <c r="A24" s="9"/>
      <c r="B24" s="14"/>
      <c r="C24" s="11" t="s">
        <v>208</v>
      </c>
      <c r="D24" s="12" t="s">
        <v>209</v>
      </c>
      <c r="E24" s="13">
        <v>78.3</v>
      </c>
      <c r="F24" s="13">
        <v>46.98</v>
      </c>
      <c r="G24" s="13">
        <v>95.25</v>
      </c>
      <c r="H24" s="13">
        <v>38.1</v>
      </c>
      <c r="I24" s="15">
        <v>85.08</v>
      </c>
      <c r="J24" s="16">
        <v>22</v>
      </c>
      <c r="K24" s="16" t="s">
        <v>17</v>
      </c>
    </row>
    <row r="25" ht="13.5" spans="1:11">
      <c r="A25" s="9"/>
      <c r="B25" s="14"/>
      <c r="C25" s="11" t="s">
        <v>210</v>
      </c>
      <c r="D25" s="12" t="s">
        <v>211</v>
      </c>
      <c r="E25" s="13">
        <v>80.1</v>
      </c>
      <c r="F25" s="13">
        <v>48.06</v>
      </c>
      <c r="G25" s="13">
        <v>92.5</v>
      </c>
      <c r="H25" s="13">
        <v>37</v>
      </c>
      <c r="I25" s="15">
        <v>85.06</v>
      </c>
      <c r="J25" s="16">
        <v>23</v>
      </c>
      <c r="K25" s="16" t="s">
        <v>17</v>
      </c>
    </row>
    <row r="26" ht="13.5" spans="1:11">
      <c r="A26" s="9"/>
      <c r="B26" s="14"/>
      <c r="C26" s="11" t="s">
        <v>212</v>
      </c>
      <c r="D26" s="12" t="s">
        <v>213</v>
      </c>
      <c r="E26" s="13">
        <v>78.3</v>
      </c>
      <c r="F26" s="13">
        <v>46.98</v>
      </c>
      <c r="G26" s="13">
        <v>95</v>
      </c>
      <c r="H26" s="13">
        <v>38</v>
      </c>
      <c r="I26" s="15">
        <v>84.98</v>
      </c>
      <c r="J26" s="16">
        <v>24</v>
      </c>
      <c r="K26" s="16" t="s">
        <v>17</v>
      </c>
    </row>
    <row r="27" ht="13.5" spans="1:11">
      <c r="A27" s="9"/>
      <c r="B27" s="14"/>
      <c r="C27" s="11" t="s">
        <v>214</v>
      </c>
      <c r="D27" s="12" t="s">
        <v>215</v>
      </c>
      <c r="E27" s="13">
        <v>80.1</v>
      </c>
      <c r="F27" s="13">
        <v>48.06</v>
      </c>
      <c r="G27" s="13">
        <v>92.25</v>
      </c>
      <c r="H27" s="13">
        <v>36.9</v>
      </c>
      <c r="I27" s="15">
        <v>84.96</v>
      </c>
      <c r="J27" s="16">
        <v>25</v>
      </c>
      <c r="K27" s="16" t="s">
        <v>17</v>
      </c>
    </row>
    <row r="28" ht="13.5" spans="1:11">
      <c r="A28" s="9"/>
      <c r="B28" s="14"/>
      <c r="C28" s="11" t="s">
        <v>216</v>
      </c>
      <c r="D28" s="12" t="s">
        <v>217</v>
      </c>
      <c r="E28" s="13">
        <v>80.1</v>
      </c>
      <c r="F28" s="13">
        <v>48.06</v>
      </c>
      <c r="G28" s="13">
        <v>92</v>
      </c>
      <c r="H28" s="13">
        <v>36.8</v>
      </c>
      <c r="I28" s="15">
        <v>84.86</v>
      </c>
      <c r="J28" s="16">
        <v>26</v>
      </c>
      <c r="K28" s="16" t="s">
        <v>17</v>
      </c>
    </row>
    <row r="29" ht="13.5" spans="1:11">
      <c r="A29" s="9"/>
      <c r="B29" s="14"/>
      <c r="C29" s="11" t="s">
        <v>218</v>
      </c>
      <c r="D29" s="12" t="s">
        <v>219</v>
      </c>
      <c r="E29" s="13">
        <v>79.88</v>
      </c>
      <c r="F29" s="13">
        <v>47.928</v>
      </c>
      <c r="G29" s="13">
        <v>92</v>
      </c>
      <c r="H29" s="13">
        <v>36.8</v>
      </c>
      <c r="I29" s="15">
        <v>84.728</v>
      </c>
      <c r="J29" s="16">
        <v>27</v>
      </c>
      <c r="K29" s="16" t="s">
        <v>17</v>
      </c>
    </row>
    <row r="30" ht="13.5" spans="1:11">
      <c r="A30" s="9"/>
      <c r="B30" s="14"/>
      <c r="C30" s="11" t="s">
        <v>220</v>
      </c>
      <c r="D30" s="12" t="s">
        <v>221</v>
      </c>
      <c r="E30" s="13">
        <v>79.65</v>
      </c>
      <c r="F30" s="13">
        <v>47.79</v>
      </c>
      <c r="G30" s="13">
        <v>92</v>
      </c>
      <c r="H30" s="13">
        <v>36.8</v>
      </c>
      <c r="I30" s="15">
        <v>84.59</v>
      </c>
      <c r="J30" s="16">
        <v>28</v>
      </c>
      <c r="K30" s="16" t="s">
        <v>17</v>
      </c>
    </row>
    <row r="31" ht="13.5" spans="1:11">
      <c r="A31" s="9"/>
      <c r="B31" s="14"/>
      <c r="C31" s="11" t="s">
        <v>222</v>
      </c>
      <c r="D31" s="12" t="s">
        <v>223</v>
      </c>
      <c r="E31" s="13">
        <v>84.15</v>
      </c>
      <c r="F31" s="13">
        <v>50.49</v>
      </c>
      <c r="G31" s="13">
        <v>85</v>
      </c>
      <c r="H31" s="13">
        <v>34</v>
      </c>
      <c r="I31" s="15">
        <v>84.49</v>
      </c>
      <c r="J31" s="16">
        <v>29</v>
      </c>
      <c r="K31" s="16" t="s">
        <v>17</v>
      </c>
    </row>
    <row r="32" ht="13.5" spans="1:11">
      <c r="A32" s="9"/>
      <c r="B32" s="14"/>
      <c r="C32" s="11" t="s">
        <v>224</v>
      </c>
      <c r="D32" s="12" t="s">
        <v>225</v>
      </c>
      <c r="E32" s="13">
        <v>82.58</v>
      </c>
      <c r="F32" s="13">
        <v>49.548</v>
      </c>
      <c r="G32" s="13">
        <v>87.25</v>
      </c>
      <c r="H32" s="13">
        <v>34.9</v>
      </c>
      <c r="I32" s="15">
        <v>84.448</v>
      </c>
      <c r="J32" s="16">
        <v>30</v>
      </c>
      <c r="K32" s="16" t="s">
        <v>17</v>
      </c>
    </row>
    <row r="33" ht="13.5" spans="1:11">
      <c r="A33" s="9"/>
      <c r="B33" s="14"/>
      <c r="C33" s="11" t="s">
        <v>226</v>
      </c>
      <c r="D33" s="12" t="s">
        <v>227</v>
      </c>
      <c r="E33" s="13">
        <v>81.9</v>
      </c>
      <c r="F33" s="13">
        <v>49.14</v>
      </c>
      <c r="G33" s="13">
        <v>88</v>
      </c>
      <c r="H33" s="13">
        <v>35.2</v>
      </c>
      <c r="I33" s="15">
        <v>84.34</v>
      </c>
      <c r="J33" s="16">
        <v>31</v>
      </c>
      <c r="K33" s="16" t="s">
        <v>17</v>
      </c>
    </row>
    <row r="34" ht="13.5" spans="1:11">
      <c r="A34" s="9"/>
      <c r="B34" s="14"/>
      <c r="C34" s="11" t="s">
        <v>228</v>
      </c>
      <c r="D34" s="12" t="s">
        <v>229</v>
      </c>
      <c r="E34" s="13">
        <v>80.55</v>
      </c>
      <c r="F34" s="13">
        <v>48.33</v>
      </c>
      <c r="G34" s="13">
        <v>90</v>
      </c>
      <c r="H34" s="13">
        <v>36</v>
      </c>
      <c r="I34" s="15">
        <v>84.33</v>
      </c>
      <c r="J34" s="16">
        <v>32</v>
      </c>
      <c r="K34" s="16" t="s">
        <v>17</v>
      </c>
    </row>
    <row r="35" ht="13.5" spans="1:11">
      <c r="A35" s="9"/>
      <c r="B35" s="14"/>
      <c r="C35" s="11" t="s">
        <v>230</v>
      </c>
      <c r="D35" s="12" t="s">
        <v>231</v>
      </c>
      <c r="E35" s="13">
        <v>84.83</v>
      </c>
      <c r="F35" s="13">
        <v>50.898</v>
      </c>
      <c r="G35" s="13">
        <v>83.5</v>
      </c>
      <c r="H35" s="13">
        <v>33.4</v>
      </c>
      <c r="I35" s="15">
        <v>84.298</v>
      </c>
      <c r="J35" s="16">
        <v>33</v>
      </c>
      <c r="K35" s="16" t="s">
        <v>17</v>
      </c>
    </row>
    <row r="36" ht="13.5" spans="1:11">
      <c r="A36" s="9"/>
      <c r="B36" s="14"/>
      <c r="C36" s="11" t="s">
        <v>232</v>
      </c>
      <c r="D36" s="12" t="s">
        <v>233</v>
      </c>
      <c r="E36" s="13">
        <v>78.08</v>
      </c>
      <c r="F36" s="13">
        <v>46.848</v>
      </c>
      <c r="G36" s="13">
        <v>93.25</v>
      </c>
      <c r="H36" s="13">
        <v>37.3</v>
      </c>
      <c r="I36" s="15">
        <v>84.148</v>
      </c>
      <c r="J36" s="16">
        <v>34</v>
      </c>
      <c r="K36" s="16" t="s">
        <v>17</v>
      </c>
    </row>
    <row r="37" ht="13.5" spans="1:11">
      <c r="A37" s="9"/>
      <c r="B37" s="14"/>
      <c r="C37" s="11" t="s">
        <v>234</v>
      </c>
      <c r="D37" s="12" t="s">
        <v>235</v>
      </c>
      <c r="E37" s="13">
        <v>81.68</v>
      </c>
      <c r="F37" s="13">
        <v>49.008</v>
      </c>
      <c r="G37" s="13">
        <v>87.5</v>
      </c>
      <c r="H37" s="13">
        <v>35</v>
      </c>
      <c r="I37" s="15">
        <v>84.008</v>
      </c>
      <c r="J37" s="16">
        <v>35</v>
      </c>
      <c r="K37" s="16" t="s">
        <v>17</v>
      </c>
    </row>
    <row r="38" ht="13.5" spans="1:11">
      <c r="A38" s="9"/>
      <c r="B38" s="14"/>
      <c r="C38" s="11" t="s">
        <v>236</v>
      </c>
      <c r="D38" s="12" t="s">
        <v>237</v>
      </c>
      <c r="E38" s="13">
        <v>84.15</v>
      </c>
      <c r="F38" s="13">
        <v>50.49</v>
      </c>
      <c r="G38" s="13">
        <v>83.5</v>
      </c>
      <c r="H38" s="13">
        <v>33.4</v>
      </c>
      <c r="I38" s="15">
        <v>83.89</v>
      </c>
      <c r="J38" s="16">
        <v>36</v>
      </c>
      <c r="K38" s="16" t="s">
        <v>17</v>
      </c>
    </row>
    <row r="39" ht="13.5" spans="1:11">
      <c r="A39" s="9"/>
      <c r="B39" s="14"/>
      <c r="C39" s="11" t="s">
        <v>238</v>
      </c>
      <c r="D39" s="12" t="s">
        <v>239</v>
      </c>
      <c r="E39" s="13">
        <v>76.28</v>
      </c>
      <c r="F39" s="13">
        <v>45.768</v>
      </c>
      <c r="G39" s="13">
        <v>95.25</v>
      </c>
      <c r="H39" s="13">
        <v>38.1</v>
      </c>
      <c r="I39" s="15">
        <v>83.868</v>
      </c>
      <c r="J39" s="16">
        <v>37</v>
      </c>
      <c r="K39" s="16" t="s">
        <v>17</v>
      </c>
    </row>
    <row r="40" ht="13.5" spans="1:11">
      <c r="A40" s="9"/>
      <c r="B40" s="14"/>
      <c r="C40" s="11" t="s">
        <v>240</v>
      </c>
      <c r="D40" s="12" t="s">
        <v>241</v>
      </c>
      <c r="E40" s="13">
        <v>78.3</v>
      </c>
      <c r="F40" s="13">
        <v>46.98</v>
      </c>
      <c r="G40" s="13">
        <v>92</v>
      </c>
      <c r="H40" s="13">
        <v>36.8</v>
      </c>
      <c r="I40" s="15">
        <v>83.78</v>
      </c>
      <c r="J40" s="16">
        <v>38</v>
      </c>
      <c r="K40" s="16" t="s">
        <v>17</v>
      </c>
    </row>
    <row r="41" ht="13.5" spans="1:11">
      <c r="A41" s="9"/>
      <c r="B41" s="14"/>
      <c r="C41" s="11" t="s">
        <v>242</v>
      </c>
      <c r="D41" s="12" t="s">
        <v>243</v>
      </c>
      <c r="E41" s="13">
        <v>81.9</v>
      </c>
      <c r="F41" s="13">
        <v>49.14</v>
      </c>
      <c r="G41" s="13">
        <v>86.25</v>
      </c>
      <c r="H41" s="13">
        <v>34.5</v>
      </c>
      <c r="I41" s="15">
        <v>83.64</v>
      </c>
      <c r="J41" s="16">
        <v>39</v>
      </c>
      <c r="K41" s="16" t="s">
        <v>17</v>
      </c>
    </row>
    <row r="42" ht="13.5" spans="1:11">
      <c r="A42" s="9"/>
      <c r="B42" s="14"/>
      <c r="C42" s="11" t="s">
        <v>244</v>
      </c>
      <c r="D42" s="12" t="s">
        <v>245</v>
      </c>
      <c r="E42" s="13">
        <v>76.73</v>
      </c>
      <c r="F42" s="13">
        <v>46.038</v>
      </c>
      <c r="G42" s="13">
        <v>93.75</v>
      </c>
      <c r="H42" s="13">
        <v>37.5</v>
      </c>
      <c r="I42" s="15">
        <v>83.538</v>
      </c>
      <c r="J42" s="16">
        <v>40</v>
      </c>
      <c r="K42" s="16" t="s">
        <v>17</v>
      </c>
    </row>
    <row r="43" ht="13.5" spans="1:11">
      <c r="A43" s="9"/>
      <c r="B43" s="14"/>
      <c r="C43" s="11" t="s">
        <v>246</v>
      </c>
      <c r="D43" s="12" t="s">
        <v>247</v>
      </c>
      <c r="E43" s="13">
        <v>81.23</v>
      </c>
      <c r="F43" s="13">
        <v>48.738</v>
      </c>
      <c r="G43" s="13">
        <v>86.75</v>
      </c>
      <c r="H43" s="13">
        <v>34.7</v>
      </c>
      <c r="I43" s="15">
        <v>83.438</v>
      </c>
      <c r="J43" s="16">
        <v>41</v>
      </c>
      <c r="K43" s="16" t="s">
        <v>17</v>
      </c>
    </row>
    <row r="44" ht="13.5" spans="1:11">
      <c r="A44" s="9"/>
      <c r="B44" s="14"/>
      <c r="C44" s="11" t="s">
        <v>248</v>
      </c>
      <c r="D44" s="12" t="s">
        <v>249</v>
      </c>
      <c r="E44" s="13">
        <v>80.55</v>
      </c>
      <c r="F44" s="13">
        <v>48.33</v>
      </c>
      <c r="G44" s="13">
        <v>87.5</v>
      </c>
      <c r="H44" s="13">
        <v>35</v>
      </c>
      <c r="I44" s="15">
        <v>83.33</v>
      </c>
      <c r="J44" s="16">
        <v>42</v>
      </c>
      <c r="K44" s="16" t="s">
        <v>17</v>
      </c>
    </row>
    <row r="45" ht="13.5" spans="1:11">
      <c r="A45" s="9"/>
      <c r="B45" s="14"/>
      <c r="C45" s="11" t="s">
        <v>250</v>
      </c>
      <c r="D45" s="12" t="s">
        <v>251</v>
      </c>
      <c r="E45" s="13">
        <v>81.9</v>
      </c>
      <c r="F45" s="13">
        <v>49.14</v>
      </c>
      <c r="G45" s="13">
        <v>85</v>
      </c>
      <c r="H45" s="13">
        <v>34</v>
      </c>
      <c r="I45" s="15">
        <v>83.14</v>
      </c>
      <c r="J45" s="16">
        <v>43</v>
      </c>
      <c r="K45" s="16" t="s">
        <v>17</v>
      </c>
    </row>
    <row r="46" spans="1:11">
      <c r="A46" s="9"/>
      <c r="B46" s="14"/>
      <c r="C46" s="11" t="s">
        <v>252</v>
      </c>
      <c r="D46" s="12" t="s">
        <v>253</v>
      </c>
      <c r="E46" s="13">
        <v>79.88</v>
      </c>
      <c r="F46" s="13">
        <v>47.928</v>
      </c>
      <c r="G46" s="13">
        <v>88</v>
      </c>
      <c r="H46" s="13">
        <v>35.2</v>
      </c>
      <c r="I46" s="15">
        <v>83.128</v>
      </c>
      <c r="J46" s="16">
        <v>44</v>
      </c>
      <c r="K46" s="16" t="s">
        <v>17</v>
      </c>
    </row>
    <row r="47" ht="13.5" spans="1:11">
      <c r="A47" s="9"/>
      <c r="B47" s="14"/>
      <c r="C47" s="11" t="s">
        <v>254</v>
      </c>
      <c r="D47" s="12" t="s">
        <v>255</v>
      </c>
      <c r="E47" s="13">
        <v>74.93</v>
      </c>
      <c r="F47" s="13">
        <v>44.958</v>
      </c>
      <c r="G47" s="13">
        <v>95.15</v>
      </c>
      <c r="H47" s="13">
        <v>38.06</v>
      </c>
      <c r="I47" s="15">
        <v>83.018</v>
      </c>
      <c r="J47" s="16">
        <v>45</v>
      </c>
      <c r="K47" s="16" t="s">
        <v>17</v>
      </c>
    </row>
    <row r="48" ht="13.5" spans="1:11">
      <c r="A48" s="9"/>
      <c r="B48" s="14"/>
      <c r="C48" s="11"/>
      <c r="D48" s="12" t="s">
        <v>256</v>
      </c>
      <c r="E48" s="13">
        <v>76.05</v>
      </c>
      <c r="F48" s="13">
        <v>45.63</v>
      </c>
      <c r="G48" s="13">
        <v>93.25</v>
      </c>
      <c r="H48" s="13">
        <v>37.3</v>
      </c>
      <c r="I48" s="15">
        <v>82.93</v>
      </c>
      <c r="J48" s="16">
        <v>46</v>
      </c>
      <c r="K48" s="16"/>
    </row>
    <row r="49" ht="13.5" spans="1:11">
      <c r="A49" s="9"/>
      <c r="B49" s="14"/>
      <c r="C49" s="11"/>
      <c r="D49" s="12" t="s">
        <v>257</v>
      </c>
      <c r="E49" s="13">
        <v>83.7</v>
      </c>
      <c r="F49" s="13">
        <v>50.22</v>
      </c>
      <c r="G49" s="13">
        <v>81.5</v>
      </c>
      <c r="H49" s="13">
        <v>32.6</v>
      </c>
      <c r="I49" s="15">
        <v>82.82</v>
      </c>
      <c r="J49" s="16">
        <v>47</v>
      </c>
      <c r="K49" s="16"/>
    </row>
    <row r="50" ht="13.5" spans="1:11">
      <c r="A50" s="9"/>
      <c r="B50" s="14"/>
      <c r="C50" s="11"/>
      <c r="D50" s="12" t="s">
        <v>258</v>
      </c>
      <c r="E50" s="13">
        <v>81.45</v>
      </c>
      <c r="F50" s="13">
        <v>48.87</v>
      </c>
      <c r="G50" s="13">
        <v>84.5</v>
      </c>
      <c r="H50" s="13">
        <v>33.8</v>
      </c>
      <c r="I50" s="15">
        <v>82.67</v>
      </c>
      <c r="J50" s="16">
        <v>48</v>
      </c>
      <c r="K50" s="16"/>
    </row>
    <row r="51" ht="13.5" spans="1:11">
      <c r="A51" s="9"/>
      <c r="B51" s="14"/>
      <c r="C51" s="11"/>
      <c r="D51" s="12" t="s">
        <v>259</v>
      </c>
      <c r="E51" s="13">
        <v>80.1</v>
      </c>
      <c r="F51" s="13">
        <v>48.06</v>
      </c>
      <c r="G51" s="13">
        <v>86</v>
      </c>
      <c r="H51" s="13">
        <v>34.4</v>
      </c>
      <c r="I51" s="15">
        <v>82.46</v>
      </c>
      <c r="J51" s="16">
        <v>49</v>
      </c>
      <c r="K51" s="16"/>
    </row>
    <row r="52" ht="13.5" spans="1:11">
      <c r="A52" s="9"/>
      <c r="B52" s="14"/>
      <c r="C52" s="11"/>
      <c r="D52" s="12" t="s">
        <v>260</v>
      </c>
      <c r="E52" s="13">
        <v>73.8</v>
      </c>
      <c r="F52" s="13">
        <v>44.28</v>
      </c>
      <c r="G52" s="13">
        <v>95</v>
      </c>
      <c r="H52" s="13">
        <v>38</v>
      </c>
      <c r="I52" s="15">
        <v>82.28</v>
      </c>
      <c r="J52" s="16">
        <v>50</v>
      </c>
      <c r="K52" s="16"/>
    </row>
    <row r="53" ht="13.5" spans="1:11">
      <c r="A53" s="9"/>
      <c r="B53" s="14"/>
      <c r="C53" s="11"/>
      <c r="D53" s="12" t="s">
        <v>261</v>
      </c>
      <c r="E53" s="13">
        <v>73.8</v>
      </c>
      <c r="F53" s="13">
        <v>44.28</v>
      </c>
      <c r="G53" s="13">
        <v>95</v>
      </c>
      <c r="H53" s="13">
        <v>38</v>
      </c>
      <c r="I53" s="15">
        <v>82.28</v>
      </c>
      <c r="J53" s="16">
        <v>50</v>
      </c>
      <c r="K53" s="16"/>
    </row>
    <row r="54" ht="13.5" spans="1:11">
      <c r="A54" s="9"/>
      <c r="B54" s="14"/>
      <c r="C54" s="11"/>
      <c r="D54" s="12" t="s">
        <v>262</v>
      </c>
      <c r="E54" s="13">
        <v>80.1</v>
      </c>
      <c r="F54" s="13">
        <v>48.06</v>
      </c>
      <c r="G54" s="13">
        <v>85.5</v>
      </c>
      <c r="H54" s="13">
        <v>34.2</v>
      </c>
      <c r="I54" s="15">
        <v>82.26</v>
      </c>
      <c r="J54" s="16">
        <v>52</v>
      </c>
      <c r="K54" s="16"/>
    </row>
    <row r="55" ht="13.5" spans="1:11">
      <c r="A55" s="9"/>
      <c r="B55" s="14"/>
      <c r="C55" s="11"/>
      <c r="D55" s="12" t="s">
        <v>263</v>
      </c>
      <c r="E55" s="13">
        <v>75.6</v>
      </c>
      <c r="F55" s="13">
        <v>45.36</v>
      </c>
      <c r="G55" s="13">
        <v>92.05</v>
      </c>
      <c r="H55" s="13">
        <v>36.82</v>
      </c>
      <c r="I55" s="15">
        <v>82.18</v>
      </c>
      <c r="J55" s="16">
        <v>53</v>
      </c>
      <c r="K55" s="16"/>
    </row>
    <row r="56" ht="13.5" spans="1:11">
      <c r="A56" s="9"/>
      <c r="B56" s="14"/>
      <c r="C56" s="11"/>
      <c r="D56" s="12" t="s">
        <v>264</v>
      </c>
      <c r="E56" s="13">
        <v>84.15</v>
      </c>
      <c r="F56" s="13">
        <v>50.49</v>
      </c>
      <c r="G56" s="13">
        <v>79</v>
      </c>
      <c r="H56" s="13">
        <v>31.6</v>
      </c>
      <c r="I56" s="15">
        <v>82.09</v>
      </c>
      <c r="J56" s="16">
        <v>54</v>
      </c>
      <c r="K56" s="16"/>
    </row>
    <row r="57" ht="13.5" spans="1:11">
      <c r="A57" s="9"/>
      <c r="B57" s="14"/>
      <c r="C57" s="11"/>
      <c r="D57" s="12" t="s">
        <v>171</v>
      </c>
      <c r="E57" s="13">
        <v>79.65</v>
      </c>
      <c r="F57" s="13">
        <v>47.79</v>
      </c>
      <c r="G57" s="13">
        <v>85.5</v>
      </c>
      <c r="H57" s="13">
        <v>34.2</v>
      </c>
      <c r="I57" s="15">
        <v>81.99</v>
      </c>
      <c r="J57" s="16">
        <v>55</v>
      </c>
      <c r="K57" s="16"/>
    </row>
    <row r="58" ht="13.5" spans="1:11">
      <c r="A58" s="9"/>
      <c r="B58" s="14"/>
      <c r="C58" s="11"/>
      <c r="D58" s="12" t="s">
        <v>265</v>
      </c>
      <c r="E58" s="13">
        <v>83.03</v>
      </c>
      <c r="F58" s="13">
        <v>49.818</v>
      </c>
      <c r="G58" s="13">
        <v>80</v>
      </c>
      <c r="H58" s="13">
        <v>32</v>
      </c>
      <c r="I58" s="15">
        <v>81.818</v>
      </c>
      <c r="J58" s="16">
        <v>56</v>
      </c>
      <c r="K58" s="16"/>
    </row>
    <row r="59" ht="13.5" spans="1:11">
      <c r="A59" s="9"/>
      <c r="B59" s="14"/>
      <c r="C59" s="11"/>
      <c r="D59" s="12" t="s">
        <v>266</v>
      </c>
      <c r="E59" s="13">
        <v>71.78</v>
      </c>
      <c r="F59" s="13">
        <v>43.068</v>
      </c>
      <c r="G59" s="13">
        <v>96</v>
      </c>
      <c r="H59" s="13">
        <v>38.4</v>
      </c>
      <c r="I59" s="15">
        <v>81.468</v>
      </c>
      <c r="J59" s="16">
        <v>57</v>
      </c>
      <c r="K59" s="16"/>
    </row>
    <row r="60" ht="13.5" spans="1:11">
      <c r="A60" s="9"/>
      <c r="B60" s="14"/>
      <c r="C60" s="11"/>
      <c r="D60" s="12" t="s">
        <v>267</v>
      </c>
      <c r="E60" s="13">
        <v>74.48</v>
      </c>
      <c r="F60" s="13">
        <v>44.688</v>
      </c>
      <c r="G60" s="13">
        <v>91.75</v>
      </c>
      <c r="H60" s="13">
        <v>36.7</v>
      </c>
      <c r="I60" s="15">
        <v>81.388</v>
      </c>
      <c r="J60" s="16">
        <v>58</v>
      </c>
      <c r="K60" s="16"/>
    </row>
    <row r="61" ht="13.5" spans="1:11">
      <c r="A61" s="9"/>
      <c r="B61" s="14"/>
      <c r="C61" s="11"/>
      <c r="D61" s="12" t="s">
        <v>268</v>
      </c>
      <c r="E61" s="13">
        <v>81.23</v>
      </c>
      <c r="F61" s="13">
        <v>48.738</v>
      </c>
      <c r="G61" s="13">
        <v>81.5</v>
      </c>
      <c r="H61" s="13">
        <v>32.6</v>
      </c>
      <c r="I61" s="15">
        <v>81.338</v>
      </c>
      <c r="J61" s="16">
        <v>59</v>
      </c>
      <c r="K61" s="16"/>
    </row>
    <row r="62" ht="13.5" spans="1:11">
      <c r="A62" s="9"/>
      <c r="B62" s="14"/>
      <c r="C62" s="11"/>
      <c r="D62" s="12" t="s">
        <v>269</v>
      </c>
      <c r="E62" s="13">
        <v>71.55</v>
      </c>
      <c r="F62" s="13">
        <v>42.93</v>
      </c>
      <c r="G62" s="13">
        <v>96</v>
      </c>
      <c r="H62" s="13">
        <v>38.4</v>
      </c>
      <c r="I62" s="15">
        <v>81.33</v>
      </c>
      <c r="J62" s="16">
        <v>60</v>
      </c>
      <c r="K62" s="16"/>
    </row>
    <row r="63" ht="13.5" spans="1:11">
      <c r="A63" s="9"/>
      <c r="B63" s="14"/>
      <c r="C63" s="11"/>
      <c r="D63" s="12" t="s">
        <v>270</v>
      </c>
      <c r="E63" s="13">
        <v>77.85</v>
      </c>
      <c r="F63" s="13">
        <v>46.71</v>
      </c>
      <c r="G63" s="13">
        <v>86.5</v>
      </c>
      <c r="H63" s="13">
        <v>34.6</v>
      </c>
      <c r="I63" s="15">
        <v>81.31</v>
      </c>
      <c r="J63" s="16">
        <v>61</v>
      </c>
      <c r="K63" s="16"/>
    </row>
    <row r="64" ht="13.5" spans="1:11">
      <c r="A64" s="9"/>
      <c r="B64" s="14"/>
      <c r="C64" s="11"/>
      <c r="D64" s="12" t="s">
        <v>271</v>
      </c>
      <c r="E64" s="13">
        <v>80.1</v>
      </c>
      <c r="F64" s="13">
        <v>48.06</v>
      </c>
      <c r="G64" s="13">
        <v>81.5</v>
      </c>
      <c r="H64" s="13">
        <v>32.6</v>
      </c>
      <c r="I64" s="15">
        <v>80.66</v>
      </c>
      <c r="J64" s="16">
        <v>62</v>
      </c>
      <c r="K64" s="16"/>
    </row>
    <row r="65" ht="13.5" spans="1:11">
      <c r="A65" s="9"/>
      <c r="B65" s="14"/>
      <c r="C65" s="11"/>
      <c r="D65" s="12" t="s">
        <v>243</v>
      </c>
      <c r="E65" s="13">
        <v>75.38</v>
      </c>
      <c r="F65" s="13">
        <v>45.228</v>
      </c>
      <c r="G65" s="13">
        <v>88.5</v>
      </c>
      <c r="H65" s="13">
        <v>35.4</v>
      </c>
      <c r="I65" s="15">
        <v>80.628</v>
      </c>
      <c r="J65" s="16">
        <v>63</v>
      </c>
      <c r="K65" s="16"/>
    </row>
    <row r="66" ht="13.5" spans="1:11">
      <c r="A66" s="9"/>
      <c r="B66" s="14"/>
      <c r="C66" s="11"/>
      <c r="D66" s="12" t="s">
        <v>272</v>
      </c>
      <c r="E66" s="13">
        <v>75.6</v>
      </c>
      <c r="F66" s="13">
        <v>45.36</v>
      </c>
      <c r="G66" s="13">
        <v>87.5</v>
      </c>
      <c r="H66" s="13">
        <v>35</v>
      </c>
      <c r="I66" s="15">
        <v>80.36</v>
      </c>
      <c r="J66" s="16">
        <v>64</v>
      </c>
      <c r="K66" s="16"/>
    </row>
    <row r="67" ht="13.5" spans="1:11">
      <c r="A67" s="9"/>
      <c r="B67" s="14"/>
      <c r="C67" s="11"/>
      <c r="D67" s="12" t="s">
        <v>273</v>
      </c>
      <c r="E67" s="13">
        <v>72.68</v>
      </c>
      <c r="F67" s="13">
        <v>43.608</v>
      </c>
      <c r="G67" s="13">
        <v>90.75</v>
      </c>
      <c r="H67" s="13">
        <v>36.3</v>
      </c>
      <c r="I67" s="15">
        <v>79.908</v>
      </c>
      <c r="J67" s="16">
        <v>65</v>
      </c>
      <c r="K67" s="16"/>
    </row>
    <row r="68" ht="13.5" spans="1:11">
      <c r="A68" s="9"/>
      <c r="B68" s="14"/>
      <c r="C68" s="11"/>
      <c r="D68" s="12" t="s">
        <v>274</v>
      </c>
      <c r="E68" s="13">
        <v>76.05</v>
      </c>
      <c r="F68" s="13">
        <v>45.63</v>
      </c>
      <c r="G68" s="13">
        <v>85.25</v>
      </c>
      <c r="H68" s="13">
        <v>34.1</v>
      </c>
      <c r="I68" s="15">
        <v>79.73</v>
      </c>
      <c r="J68" s="16">
        <v>66</v>
      </c>
      <c r="K68" s="16"/>
    </row>
    <row r="69" ht="13.5" spans="1:11">
      <c r="A69" s="9"/>
      <c r="B69" s="14"/>
      <c r="C69" s="11"/>
      <c r="D69" s="12" t="s">
        <v>275</v>
      </c>
      <c r="E69" s="13">
        <v>78.53</v>
      </c>
      <c r="F69" s="13">
        <v>47.118</v>
      </c>
      <c r="G69" s="13">
        <v>81.5</v>
      </c>
      <c r="H69" s="13">
        <v>32.6</v>
      </c>
      <c r="I69" s="15">
        <v>79.718</v>
      </c>
      <c r="J69" s="16">
        <v>67</v>
      </c>
      <c r="K69" s="16"/>
    </row>
    <row r="70" ht="13.5" spans="1:11">
      <c r="A70" s="9"/>
      <c r="B70" s="14"/>
      <c r="C70" s="11"/>
      <c r="D70" s="12" t="s">
        <v>276</v>
      </c>
      <c r="E70" s="13">
        <v>74.48</v>
      </c>
      <c r="F70" s="13">
        <v>44.688</v>
      </c>
      <c r="G70" s="13">
        <v>87.5</v>
      </c>
      <c r="H70" s="13">
        <v>35</v>
      </c>
      <c r="I70" s="15">
        <v>79.688</v>
      </c>
      <c r="J70" s="16">
        <v>68</v>
      </c>
      <c r="K70" s="16"/>
    </row>
    <row r="71" ht="13.5" spans="1:11">
      <c r="A71" s="9"/>
      <c r="B71" s="14"/>
      <c r="C71" s="11"/>
      <c r="D71" s="12" t="s">
        <v>277</v>
      </c>
      <c r="E71" s="13">
        <v>75.6</v>
      </c>
      <c r="F71" s="13">
        <v>45.36</v>
      </c>
      <c r="G71" s="13">
        <v>84.75</v>
      </c>
      <c r="H71" s="13">
        <v>33.9</v>
      </c>
      <c r="I71" s="15">
        <v>79.26</v>
      </c>
      <c r="J71" s="16">
        <v>69</v>
      </c>
      <c r="K71" s="16"/>
    </row>
    <row r="72" ht="13.5" spans="1:11">
      <c r="A72" s="9"/>
      <c r="B72" s="14"/>
      <c r="C72" s="11"/>
      <c r="D72" s="12" t="s">
        <v>278</v>
      </c>
      <c r="E72" s="13">
        <v>73.13</v>
      </c>
      <c r="F72" s="13">
        <v>43.878</v>
      </c>
      <c r="G72" s="13">
        <v>84.5</v>
      </c>
      <c r="H72" s="13">
        <v>33.8</v>
      </c>
      <c r="I72" s="15">
        <v>77.678</v>
      </c>
      <c r="J72" s="16">
        <v>70</v>
      </c>
      <c r="K72" s="16"/>
    </row>
    <row r="73" ht="13.5" spans="1:11">
      <c r="A73" s="9"/>
      <c r="B73" s="14"/>
      <c r="C73" s="11"/>
      <c r="D73" s="12" t="s">
        <v>279</v>
      </c>
      <c r="E73" s="13">
        <v>73.35</v>
      </c>
      <c r="F73" s="13">
        <v>44.01</v>
      </c>
      <c r="G73" s="13">
        <v>83.75</v>
      </c>
      <c r="H73" s="13">
        <v>33.5</v>
      </c>
      <c r="I73" s="15">
        <v>77.51</v>
      </c>
      <c r="J73" s="16">
        <v>71</v>
      </c>
      <c r="K73" s="16"/>
    </row>
    <row r="74" ht="13.5" spans="1:11">
      <c r="A74" s="9"/>
      <c r="B74" s="14"/>
      <c r="C74" s="11"/>
      <c r="D74" s="12" t="s">
        <v>280</v>
      </c>
      <c r="E74" s="13">
        <v>72.23</v>
      </c>
      <c r="F74" s="13">
        <v>43.338</v>
      </c>
      <c r="G74" s="13">
        <v>84.25</v>
      </c>
      <c r="H74" s="13">
        <v>33.7</v>
      </c>
      <c r="I74" s="15">
        <v>77.038</v>
      </c>
      <c r="J74" s="16">
        <v>72</v>
      </c>
      <c r="K74" s="16"/>
    </row>
    <row r="75" ht="13.5" spans="1:11">
      <c r="A75" s="9"/>
      <c r="B75" s="14"/>
      <c r="C75" s="11"/>
      <c r="D75" s="12" t="s">
        <v>281</v>
      </c>
      <c r="E75" s="13">
        <v>74.7</v>
      </c>
      <c r="F75" s="13">
        <v>44.82</v>
      </c>
      <c r="G75" s="13">
        <v>80.25</v>
      </c>
      <c r="H75" s="13">
        <v>32.1</v>
      </c>
      <c r="I75" s="15">
        <v>76.92</v>
      </c>
      <c r="J75" s="16">
        <v>73</v>
      </c>
      <c r="K75" s="16"/>
    </row>
    <row r="76" ht="13.5" spans="1:11">
      <c r="A76" s="9"/>
      <c r="B76" s="14"/>
      <c r="C76" s="11"/>
      <c r="D76" s="12" t="s">
        <v>282</v>
      </c>
      <c r="E76" s="13">
        <v>74.48</v>
      </c>
      <c r="F76" s="13">
        <v>44.688</v>
      </c>
      <c r="G76" s="13">
        <v>80.25</v>
      </c>
      <c r="H76" s="13">
        <v>32.1</v>
      </c>
      <c r="I76" s="15">
        <v>76.788</v>
      </c>
      <c r="J76" s="16">
        <v>74</v>
      </c>
      <c r="K76" s="16"/>
    </row>
    <row r="77" ht="13.5" spans="1:11">
      <c r="A77" s="9"/>
      <c r="B77" s="14"/>
      <c r="C77" s="11"/>
      <c r="D77" s="12" t="s">
        <v>283</v>
      </c>
      <c r="E77" s="13">
        <v>72.68</v>
      </c>
      <c r="F77" s="13">
        <v>43.608</v>
      </c>
      <c r="G77" s="13">
        <v>82.5</v>
      </c>
      <c r="H77" s="13">
        <v>33</v>
      </c>
      <c r="I77" s="15">
        <v>76.608</v>
      </c>
      <c r="J77" s="16">
        <v>75</v>
      </c>
      <c r="K77" s="16"/>
    </row>
    <row r="78" ht="13.5" spans="1:11">
      <c r="A78" s="9"/>
      <c r="B78" s="14"/>
      <c r="C78" s="11"/>
      <c r="D78" s="12" t="s">
        <v>284</v>
      </c>
      <c r="E78" s="13">
        <v>73.8</v>
      </c>
      <c r="F78" s="13">
        <v>44.28</v>
      </c>
      <c r="G78" s="13">
        <v>80.5</v>
      </c>
      <c r="H78" s="13">
        <v>32.2</v>
      </c>
      <c r="I78" s="15">
        <v>76.48</v>
      </c>
      <c r="J78" s="16">
        <v>76</v>
      </c>
      <c r="K78" s="16"/>
    </row>
    <row r="79" ht="13.5" spans="1:11">
      <c r="A79" s="9"/>
      <c r="B79" s="14"/>
      <c r="C79" s="11"/>
      <c r="D79" s="12" t="s">
        <v>285</v>
      </c>
      <c r="E79" s="13">
        <v>71.78</v>
      </c>
      <c r="F79" s="13">
        <v>43.068</v>
      </c>
      <c r="G79" s="13">
        <v>83.5</v>
      </c>
      <c r="H79" s="13">
        <v>33.4</v>
      </c>
      <c r="I79" s="15">
        <v>76.468</v>
      </c>
      <c r="J79" s="16">
        <v>77</v>
      </c>
      <c r="K79" s="16"/>
    </row>
    <row r="80" ht="13.5" spans="1:11">
      <c r="A80" s="9"/>
      <c r="B80" s="14"/>
      <c r="C80" s="11"/>
      <c r="D80" s="12" t="s">
        <v>286</v>
      </c>
      <c r="E80" s="13">
        <v>72.23</v>
      </c>
      <c r="F80" s="13">
        <v>43.338</v>
      </c>
      <c r="G80" s="13">
        <v>82.75</v>
      </c>
      <c r="H80" s="13">
        <v>33.1</v>
      </c>
      <c r="I80" s="15">
        <v>76.438</v>
      </c>
      <c r="J80" s="16">
        <v>78</v>
      </c>
      <c r="K80" s="16"/>
    </row>
    <row r="81" ht="13.5" spans="1:11">
      <c r="A81" s="9"/>
      <c r="B81" s="14"/>
      <c r="C81" s="11"/>
      <c r="D81" s="12" t="s">
        <v>287</v>
      </c>
      <c r="E81" s="13">
        <v>73.8</v>
      </c>
      <c r="F81" s="13">
        <v>44.28</v>
      </c>
      <c r="G81" s="13">
        <v>80.25</v>
      </c>
      <c r="H81" s="13">
        <v>32.1</v>
      </c>
      <c r="I81" s="15">
        <v>76.38</v>
      </c>
      <c r="J81" s="16">
        <v>79</v>
      </c>
      <c r="K81" s="16"/>
    </row>
    <row r="82" ht="13.5" spans="1:11">
      <c r="A82" s="9"/>
      <c r="B82" s="14"/>
      <c r="C82" s="11"/>
      <c r="D82" s="12" t="s">
        <v>288</v>
      </c>
      <c r="E82" s="13">
        <v>72.23</v>
      </c>
      <c r="F82" s="13">
        <v>43.338</v>
      </c>
      <c r="G82" s="13">
        <v>81.5</v>
      </c>
      <c r="H82" s="13">
        <v>32.6</v>
      </c>
      <c r="I82" s="15">
        <v>75.938</v>
      </c>
      <c r="J82" s="16">
        <v>80</v>
      </c>
      <c r="K82" s="16"/>
    </row>
    <row r="83" ht="13.5" spans="1:11">
      <c r="A83" s="9"/>
      <c r="B83" s="14"/>
      <c r="C83" s="11"/>
      <c r="D83" s="12" t="s">
        <v>289</v>
      </c>
      <c r="E83" s="13">
        <v>71.55</v>
      </c>
      <c r="F83" s="13">
        <v>42.93</v>
      </c>
      <c r="G83" s="13">
        <v>82.5</v>
      </c>
      <c r="H83" s="13">
        <v>33</v>
      </c>
      <c r="I83" s="15">
        <v>75.93</v>
      </c>
      <c r="J83" s="16">
        <v>81</v>
      </c>
      <c r="K83" s="16"/>
    </row>
    <row r="84" ht="13.5" spans="1:11">
      <c r="A84" s="9"/>
      <c r="B84" s="14"/>
      <c r="C84" s="11"/>
      <c r="D84" s="12" t="s">
        <v>290</v>
      </c>
      <c r="E84" s="13">
        <v>71.78</v>
      </c>
      <c r="F84" s="13">
        <v>43.068</v>
      </c>
      <c r="G84" s="13">
        <v>81.75</v>
      </c>
      <c r="H84" s="13">
        <v>32.7</v>
      </c>
      <c r="I84" s="15">
        <v>75.768</v>
      </c>
      <c r="J84" s="16">
        <v>82</v>
      </c>
      <c r="K84" s="16"/>
    </row>
    <row r="85" ht="13.5" spans="1:11">
      <c r="A85" s="9"/>
      <c r="B85" s="14"/>
      <c r="C85" s="11"/>
      <c r="D85" s="12" t="s">
        <v>291</v>
      </c>
      <c r="E85" s="13">
        <v>72.23</v>
      </c>
      <c r="F85" s="13">
        <v>43.338</v>
      </c>
      <c r="G85" s="13">
        <v>80.75</v>
      </c>
      <c r="H85" s="13">
        <v>32.3</v>
      </c>
      <c r="I85" s="15">
        <v>75.638</v>
      </c>
      <c r="J85" s="16">
        <v>83</v>
      </c>
      <c r="K85" s="16"/>
    </row>
    <row r="86" ht="13.5" spans="1:11">
      <c r="A86" s="9"/>
      <c r="B86" s="14"/>
      <c r="C86" s="11"/>
      <c r="D86" s="12" t="s">
        <v>292</v>
      </c>
      <c r="E86" s="13">
        <v>78.75</v>
      </c>
      <c r="F86" s="13">
        <v>47.25</v>
      </c>
      <c r="G86" s="13">
        <v>70.5</v>
      </c>
      <c r="H86" s="13">
        <v>28.2</v>
      </c>
      <c r="I86" s="15">
        <v>75.45</v>
      </c>
      <c r="J86" s="16">
        <v>84</v>
      </c>
      <c r="K86" s="16"/>
    </row>
    <row r="87" ht="13.5" spans="1:11">
      <c r="A87" s="9"/>
      <c r="B87" s="14"/>
      <c r="C87" s="11"/>
      <c r="D87" s="12" t="s">
        <v>293</v>
      </c>
      <c r="E87" s="13">
        <v>71.1</v>
      </c>
      <c r="F87" s="13">
        <v>42.66</v>
      </c>
      <c r="G87" s="13">
        <v>81.5</v>
      </c>
      <c r="H87" s="13">
        <v>32.6</v>
      </c>
      <c r="I87" s="15">
        <v>75.26</v>
      </c>
      <c r="J87" s="16">
        <v>85</v>
      </c>
      <c r="K87" s="16"/>
    </row>
    <row r="88" ht="13.5" spans="1:11">
      <c r="A88" s="9"/>
      <c r="B88" s="14"/>
      <c r="C88" s="11"/>
      <c r="D88" s="12" t="s">
        <v>294</v>
      </c>
      <c r="E88" s="13">
        <v>71.1</v>
      </c>
      <c r="F88" s="13">
        <f t="shared" ref="F88:F92" si="0">E88*0.6</f>
        <v>42.66</v>
      </c>
      <c r="G88" s="13">
        <v>80</v>
      </c>
      <c r="H88" s="13">
        <v>32</v>
      </c>
      <c r="I88" s="15">
        <v>74.66</v>
      </c>
      <c r="J88" s="16">
        <v>86</v>
      </c>
      <c r="K88" s="16"/>
    </row>
    <row r="89" ht="13.5" spans="1:11">
      <c r="A89" s="9"/>
      <c r="B89" s="14"/>
      <c r="C89" s="11"/>
      <c r="D89" s="12" t="s">
        <v>295</v>
      </c>
      <c r="E89" s="13">
        <v>78.53</v>
      </c>
      <c r="F89" s="13">
        <f t="shared" si="0"/>
        <v>47.118</v>
      </c>
      <c r="G89" s="13" t="s">
        <v>19</v>
      </c>
      <c r="H89" s="13" t="s">
        <v>19</v>
      </c>
      <c r="I89" s="15">
        <f t="shared" ref="I89:I92" si="1">F89</f>
        <v>47.118</v>
      </c>
      <c r="J89" s="16"/>
      <c r="K89" s="16"/>
    </row>
    <row r="90" ht="13.5" spans="1:11">
      <c r="A90" s="9"/>
      <c r="B90" s="14"/>
      <c r="C90" s="11"/>
      <c r="D90" s="12" t="s">
        <v>296</v>
      </c>
      <c r="E90" s="13">
        <v>78.3</v>
      </c>
      <c r="F90" s="13">
        <f t="shared" si="0"/>
        <v>46.98</v>
      </c>
      <c r="G90" s="13" t="s">
        <v>19</v>
      </c>
      <c r="H90" s="13" t="s">
        <v>19</v>
      </c>
      <c r="I90" s="15">
        <f t="shared" si="1"/>
        <v>46.98</v>
      </c>
      <c r="J90" s="16"/>
      <c r="K90" s="16"/>
    </row>
    <row r="91" ht="13.5" spans="1:11">
      <c r="A91" s="9"/>
      <c r="B91" s="14"/>
      <c r="C91" s="11"/>
      <c r="D91" s="12" t="s">
        <v>297</v>
      </c>
      <c r="E91" s="13">
        <v>76.28</v>
      </c>
      <c r="F91" s="13">
        <f t="shared" si="0"/>
        <v>45.768</v>
      </c>
      <c r="G91" s="13" t="s">
        <v>19</v>
      </c>
      <c r="H91" s="13" t="s">
        <v>19</v>
      </c>
      <c r="I91" s="15">
        <f t="shared" si="1"/>
        <v>45.768</v>
      </c>
      <c r="J91" s="16"/>
      <c r="K91" s="16"/>
    </row>
    <row r="92" ht="13.5" spans="1:11">
      <c r="A92" s="9"/>
      <c r="B92" s="17"/>
      <c r="C92" s="11"/>
      <c r="D92" s="12" t="s">
        <v>298</v>
      </c>
      <c r="E92" s="13">
        <v>75.6</v>
      </c>
      <c r="F92" s="13">
        <f t="shared" si="0"/>
        <v>45.36</v>
      </c>
      <c r="G92" s="13" t="s">
        <v>19</v>
      </c>
      <c r="H92" s="13" t="s">
        <v>19</v>
      </c>
      <c r="I92" s="15">
        <f t="shared" si="1"/>
        <v>45.36</v>
      </c>
      <c r="J92" s="16"/>
      <c r="K92" s="16"/>
    </row>
  </sheetData>
  <autoFilter ref="A2:J92">
    <extLst/>
  </autoFilter>
  <mergeCells count="3">
    <mergeCell ref="A1:K1"/>
    <mergeCell ref="A3:A92"/>
    <mergeCell ref="B3:B9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医疗、综合</vt:lpstr>
      <vt:lpstr>护理往届</vt:lpstr>
      <vt:lpstr>护理应届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张若麟</cp:lastModifiedBy>
  <dcterms:created xsi:type="dcterms:W3CDTF">2022-01-05T09:13:00Z</dcterms:created>
  <dcterms:modified xsi:type="dcterms:W3CDTF">2022-01-19T07:18:54Z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7D465C30C15142A49EF84CB11ABC8CAD</vt:lpwstr>
  </property>
  <property fmtid="{D5CDD505-2E9C-101B-9397-08002B2CF9AE}" pid="3" name="KSOProductBuildVer">
    <vt:lpwstr>2052-11.1.0.10395</vt:lpwstr>
  </property>
  <property fmtid="{D5CDD505-2E9C-101B-9397-08002B2CF9AE}" pid="4" name="KSOReadingLayout">
    <vt:bool>true</vt:bool>
  </property>
</Properties>
</file>