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2" r:id="rId1"/>
  </sheets>
  <definedNames>
    <definedName name="_xlnm._FilterDatabase" localSheetId="0" hidden="1">'1'!$A$2:$IR$244</definedName>
  </definedNames>
  <calcPr calcId="144525"/>
</workbook>
</file>

<file path=xl/sharedStrings.xml><?xml version="1.0" encoding="utf-8"?>
<sst xmlns="http://schemas.openxmlformats.org/spreadsheetml/2006/main" count="1507" uniqueCount="627">
  <si>
    <t>2021年兴安盟卫生健康系统事业单位公开招聘进入体检、考察人员名单</t>
  </si>
  <si>
    <t>序号</t>
  </si>
  <si>
    <t>报名序号</t>
  </si>
  <si>
    <t>报考部门</t>
  </si>
  <si>
    <t>报考职位</t>
  </si>
  <si>
    <t>姓名</t>
  </si>
  <si>
    <t>民族</t>
  </si>
  <si>
    <t>笔试成绩</t>
  </si>
  <si>
    <t>加权后成绩         （成绩/1.5）</t>
  </si>
  <si>
    <t>加分</t>
  </si>
  <si>
    <t>笔试总成绩（加权后成绩+民族分）</t>
  </si>
  <si>
    <t>笔试总成绩*0.6</t>
  </si>
  <si>
    <t>面试成绩</t>
  </si>
  <si>
    <t>面试成绩*0.4</t>
  </si>
  <si>
    <t>总成绩</t>
  </si>
  <si>
    <t>是否进入体检考察</t>
  </si>
  <si>
    <t>岗位招聘人数</t>
  </si>
  <si>
    <t>00370</t>
  </si>
  <si>
    <t>科尔沁右翼中旗爱国卫生健康教育指导中心</t>
  </si>
  <si>
    <t>职员岗位（高校毕业生岗位）</t>
  </si>
  <si>
    <t>苏图</t>
  </si>
  <si>
    <t>蒙古族</t>
  </si>
  <si>
    <t>是</t>
  </si>
  <si>
    <t>00194</t>
  </si>
  <si>
    <t>科尔沁右翼中旗疾病预防控制中心</t>
  </si>
  <si>
    <t>检验检测岗位（项目人员岗位）</t>
  </si>
  <si>
    <t>白永强</t>
  </si>
  <si>
    <t>00271</t>
  </si>
  <si>
    <t>扎赉特旗阿尔本格勒中心卫生院</t>
  </si>
  <si>
    <t>妇科岗位（蒙汉兼通人员岗位）</t>
  </si>
  <si>
    <t>包金莲</t>
  </si>
  <si>
    <t>01237</t>
  </si>
  <si>
    <t>科尔沁右翼中旗妇幼保健和计划生育服务中心</t>
  </si>
  <si>
    <t>医学影像岗位（一般人员岗位）</t>
  </si>
  <si>
    <t>李冬梅</t>
  </si>
  <si>
    <t>00893</t>
  </si>
  <si>
    <t>白沅可</t>
  </si>
  <si>
    <t>否</t>
  </si>
  <si>
    <t>00174</t>
  </si>
  <si>
    <t>蒙医岗位（蒙汉兼通人员岗位）</t>
  </si>
  <si>
    <t>包根结</t>
  </si>
  <si>
    <t>00217</t>
  </si>
  <si>
    <t>郭春喜</t>
  </si>
  <si>
    <t>00201</t>
  </si>
  <si>
    <t>扎赉特旗巴达尔胡中心卫生院</t>
  </si>
  <si>
    <t>护理岗位（蒙汉兼通人员岗位）</t>
  </si>
  <si>
    <t>万丽丽</t>
  </si>
  <si>
    <t>00220</t>
  </si>
  <si>
    <t>文霞</t>
  </si>
  <si>
    <t>00280</t>
  </si>
  <si>
    <t>扎赉特旗巴彦乌兰中心卫生院</t>
  </si>
  <si>
    <t>陈玲玲</t>
  </si>
  <si>
    <t>00151</t>
  </si>
  <si>
    <t>孙岩梅</t>
  </si>
  <si>
    <t>00158</t>
  </si>
  <si>
    <t>扎赉特旗宝力根花卫生院</t>
  </si>
  <si>
    <t>王秀梅</t>
  </si>
  <si>
    <t>00377</t>
  </si>
  <si>
    <t>王淑梅</t>
  </si>
  <si>
    <t>缺考</t>
  </si>
  <si>
    <t>00230</t>
  </si>
  <si>
    <t>扎赉特旗罕达罕卫生院</t>
  </si>
  <si>
    <t>钱园园</t>
  </si>
  <si>
    <t>00405</t>
  </si>
  <si>
    <t>宝龙</t>
  </si>
  <si>
    <t>00186</t>
  </si>
  <si>
    <t>科右前旗学校</t>
  </si>
  <si>
    <t>校医（蒙汉兼通人员岗位）</t>
  </si>
  <si>
    <t>赖淑珍</t>
  </si>
  <si>
    <t>00479</t>
  </si>
  <si>
    <t>包兴华</t>
  </si>
  <si>
    <t>00388</t>
  </si>
  <si>
    <t>张强</t>
  </si>
  <si>
    <t>00122</t>
  </si>
  <si>
    <t>常丽艳</t>
  </si>
  <si>
    <t>00047</t>
  </si>
  <si>
    <t>刘志强</t>
  </si>
  <si>
    <t>01294</t>
  </si>
  <si>
    <t>传染病防控岗位（一般人员岗位）</t>
  </si>
  <si>
    <t>白忠梁</t>
  </si>
  <si>
    <t>01464</t>
  </si>
  <si>
    <t>关长龙</t>
  </si>
  <si>
    <t>01716</t>
  </si>
  <si>
    <t>护理岗位（一般人员岗位）</t>
  </si>
  <si>
    <t>陈洋</t>
  </si>
  <si>
    <t>汉族</t>
  </si>
  <si>
    <t>01849</t>
  </si>
  <si>
    <t>商影</t>
  </si>
  <si>
    <t>00511</t>
  </si>
  <si>
    <t>检验检测岗位（高校毕业生岗位）</t>
  </si>
  <si>
    <t>朝洛蒙</t>
  </si>
  <si>
    <t>00527</t>
  </si>
  <si>
    <t>包阳阳</t>
  </si>
  <si>
    <t>00580</t>
  </si>
  <si>
    <t>检验检测岗位（一般人员岗位）</t>
  </si>
  <si>
    <t>何开花</t>
  </si>
  <si>
    <t>02492</t>
  </si>
  <si>
    <t>高瑞迪</t>
  </si>
  <si>
    <t>00751</t>
  </si>
  <si>
    <t>临床岗位（一般人员岗位）</t>
  </si>
  <si>
    <t>吴小伟</t>
  </si>
  <si>
    <t>00642</t>
  </si>
  <si>
    <t>李佳宇</t>
  </si>
  <si>
    <t>02568</t>
  </si>
  <si>
    <t>医学检验岗位（一般人员岗位）</t>
  </si>
  <si>
    <t>包永安</t>
  </si>
  <si>
    <t>02126</t>
  </si>
  <si>
    <t>万悦</t>
  </si>
  <si>
    <t>01495</t>
  </si>
  <si>
    <t>校医（一般人员岗位）</t>
  </si>
  <si>
    <t>付萨如拉</t>
  </si>
  <si>
    <t>00727</t>
  </si>
  <si>
    <t>王施鳗</t>
  </si>
  <si>
    <t>01184</t>
  </si>
  <si>
    <t>陈万宝</t>
  </si>
  <si>
    <t>01553</t>
  </si>
  <si>
    <t>孙贺</t>
  </si>
  <si>
    <t>02336</t>
  </si>
  <si>
    <t>萨日娜</t>
  </si>
  <si>
    <t>00931</t>
  </si>
  <si>
    <t>张树林</t>
  </si>
  <si>
    <t>02109</t>
  </si>
  <si>
    <t>赵雪莲</t>
  </si>
  <si>
    <t>02075</t>
  </si>
  <si>
    <t>王浩</t>
  </si>
  <si>
    <t>00113</t>
  </si>
  <si>
    <t>兴安盟疾病预防控制中心</t>
  </si>
  <si>
    <t>慢性病防控岗位（高校毕业生岗位）</t>
  </si>
  <si>
    <t>张洁</t>
  </si>
  <si>
    <t>其他少数民族</t>
  </si>
  <si>
    <t>00526</t>
  </si>
  <si>
    <t>性病、艾滋病防控岗位（高校毕业生高岗位）</t>
  </si>
  <si>
    <t>刘雨阳</t>
  </si>
  <si>
    <t>00939</t>
  </si>
  <si>
    <t>性病、艾滋病防控岗位（一般人员岗位）</t>
  </si>
  <si>
    <t>窦伟</t>
  </si>
  <si>
    <t>00079</t>
  </si>
  <si>
    <t>微生物检验岗位（项目人员岗位）</t>
  </si>
  <si>
    <t>包慧芳</t>
  </si>
  <si>
    <t>01413</t>
  </si>
  <si>
    <t>兴安盟卫生健康委员会综合保障中心</t>
  </si>
  <si>
    <t>海日汉</t>
  </si>
  <si>
    <t>00084</t>
  </si>
  <si>
    <t>微生物检验岗位（高校毕业生岗位）</t>
  </si>
  <si>
    <t>石冰</t>
  </si>
  <si>
    <t>00056</t>
  </si>
  <si>
    <t>张可心</t>
  </si>
  <si>
    <t>00095</t>
  </si>
  <si>
    <t>苏日古嘎</t>
  </si>
  <si>
    <t>00067</t>
  </si>
  <si>
    <t>王桂珍</t>
  </si>
  <si>
    <t>00195</t>
  </si>
  <si>
    <t>白玉珍</t>
  </si>
  <si>
    <t>00077</t>
  </si>
  <si>
    <t>张乐橙</t>
  </si>
  <si>
    <t>00088</t>
  </si>
  <si>
    <t>曾紫涵</t>
  </si>
  <si>
    <t>00098</t>
  </si>
  <si>
    <t>张姝雯</t>
  </si>
  <si>
    <t>00014</t>
  </si>
  <si>
    <t>尹重洋</t>
  </si>
  <si>
    <t>00453</t>
  </si>
  <si>
    <t>马瑞</t>
  </si>
  <si>
    <t>02413</t>
  </si>
  <si>
    <t>微生物检验岗位（一般人员岗位）</t>
  </si>
  <si>
    <t>吕书阁</t>
  </si>
  <si>
    <t>02118</t>
  </si>
  <si>
    <t>赵梦卓</t>
  </si>
  <si>
    <t>02078</t>
  </si>
  <si>
    <t>彭悦</t>
  </si>
  <si>
    <t>01056</t>
  </si>
  <si>
    <t>包灵艳</t>
  </si>
  <si>
    <t>01116</t>
  </si>
  <si>
    <t>郭美娜</t>
  </si>
  <si>
    <t>02169</t>
  </si>
  <si>
    <t>高阿如那</t>
  </si>
  <si>
    <t>00034</t>
  </si>
  <si>
    <t>理化检验岗位1（高校毕业生岗位）</t>
  </si>
  <si>
    <t>包兴安</t>
  </si>
  <si>
    <t>00160</t>
  </si>
  <si>
    <t>陈浩</t>
  </si>
  <si>
    <t>00166</t>
  </si>
  <si>
    <t>王啸琦</t>
  </si>
  <si>
    <t>00249</t>
  </si>
  <si>
    <t>喻文博</t>
  </si>
  <si>
    <t>00730</t>
  </si>
  <si>
    <t>理化检验岗位1（一般人员岗位）</t>
  </si>
  <si>
    <t>陈楠</t>
  </si>
  <si>
    <t>00622</t>
  </si>
  <si>
    <t>刘志明</t>
  </si>
  <si>
    <t>00143</t>
  </si>
  <si>
    <t>鼠疫防控岗位（高校毕业生岗位）</t>
  </si>
  <si>
    <t>谢宝瑞</t>
  </si>
  <si>
    <t>00044</t>
  </si>
  <si>
    <t>田东旭</t>
  </si>
  <si>
    <t>00489</t>
  </si>
  <si>
    <t>王媛媛</t>
  </si>
  <si>
    <t>00347</t>
  </si>
  <si>
    <t>白育坪</t>
  </si>
  <si>
    <t>00914</t>
  </si>
  <si>
    <t>鼠疫防控岗位（一般人员岗位）</t>
  </si>
  <si>
    <t>张宇</t>
  </si>
  <si>
    <t>01019</t>
  </si>
  <si>
    <t>赵闯</t>
  </si>
  <si>
    <t>01658</t>
  </si>
  <si>
    <t>武钱钱</t>
  </si>
  <si>
    <t>01561</t>
  </si>
  <si>
    <t>赖特日格勒</t>
  </si>
  <si>
    <t>02762</t>
  </si>
  <si>
    <t>刘苏日娜</t>
  </si>
  <si>
    <t>00111</t>
  </si>
  <si>
    <t>职业病防控岗位（高校毕业生岗位）</t>
  </si>
  <si>
    <t>包石红</t>
  </si>
  <si>
    <t>00041</t>
  </si>
  <si>
    <t>王友</t>
  </si>
  <si>
    <t>00393</t>
  </si>
  <si>
    <t>包志斌</t>
  </si>
  <si>
    <t>00564</t>
  </si>
  <si>
    <t>鲁乌云</t>
  </si>
  <si>
    <t>01560</t>
  </si>
  <si>
    <t>职业病防控岗位（一般人员岗位）</t>
  </si>
  <si>
    <t>陈蕾</t>
  </si>
  <si>
    <t>02210</t>
  </si>
  <si>
    <t>包晶晶</t>
  </si>
  <si>
    <t>00769</t>
  </si>
  <si>
    <t>乌兰浩特市爱国社区卫生服务中心</t>
  </si>
  <si>
    <t>B超医师岗（一般人员岗位）</t>
  </si>
  <si>
    <t>房超</t>
  </si>
  <si>
    <t>汉</t>
  </si>
  <si>
    <t>01539</t>
  </si>
  <si>
    <t>乌兰浩特市和平社区卫生服务中心</t>
  </si>
  <si>
    <t>白岩</t>
  </si>
  <si>
    <t>00146</t>
  </si>
  <si>
    <t>乌兰浩特市学校</t>
  </si>
  <si>
    <t>校医（高校毕业生岗位）</t>
  </si>
  <si>
    <t>黄婕</t>
  </si>
  <si>
    <t>00080</t>
  </si>
  <si>
    <t>校医（项目人员岗位）</t>
  </si>
  <si>
    <t>裴莺娜</t>
  </si>
  <si>
    <t>01813</t>
  </si>
  <si>
    <t>兴安盟精神卫生中心</t>
  </si>
  <si>
    <t>蒙医精神科医师（一般人员岗位）</t>
  </si>
  <si>
    <t>白雪梅</t>
  </si>
  <si>
    <t>01875</t>
  </si>
  <si>
    <t>文华</t>
  </si>
  <si>
    <t>02093</t>
  </si>
  <si>
    <t>乌兰浩特市健康教育所</t>
  </si>
  <si>
    <t>职员岗位（一般人员岗位）</t>
  </si>
  <si>
    <t>乌日汗</t>
  </si>
  <si>
    <t>蒙</t>
  </si>
  <si>
    <t>01532</t>
  </si>
  <si>
    <t>朱煜韬</t>
  </si>
  <si>
    <t>01267</t>
  </si>
  <si>
    <t>乌兰浩特市都林社区卫生服务中心</t>
  </si>
  <si>
    <t>临床医师岗（一般人员岗位）</t>
  </si>
  <si>
    <t>吴蕾</t>
  </si>
  <si>
    <t>00695</t>
  </si>
  <si>
    <t>赵娜</t>
  </si>
  <si>
    <t>00376</t>
  </si>
  <si>
    <t>乌兰浩特市太本站卫生院</t>
  </si>
  <si>
    <t>护理岗（项目人员岗位）</t>
  </si>
  <si>
    <t>李洋</t>
  </si>
  <si>
    <t>00096</t>
  </si>
  <si>
    <t>张立珠</t>
  </si>
  <si>
    <t>01218</t>
  </si>
  <si>
    <t>乌兰浩特市卫东中心卫生院</t>
  </si>
  <si>
    <t>苏畅</t>
  </si>
  <si>
    <t>01461</t>
  </si>
  <si>
    <t>刘雁东</t>
  </si>
  <si>
    <t>01311</t>
  </si>
  <si>
    <t>蒙医医师岗（一般人员岗位）</t>
  </si>
  <si>
    <t>齐美灵</t>
  </si>
  <si>
    <t>00696</t>
  </si>
  <si>
    <t>刘宇星</t>
  </si>
  <si>
    <t>00721</t>
  </si>
  <si>
    <t>乌兰浩特市乌兰哈达卫生院</t>
  </si>
  <si>
    <t>图雅</t>
  </si>
  <si>
    <t>01518</t>
  </si>
  <si>
    <t>代佳玉</t>
  </si>
  <si>
    <t>00773</t>
  </si>
  <si>
    <t>乌兰浩特市新城社区卫生服务中心</t>
  </si>
  <si>
    <t>口腔医师（一般人员岗位）</t>
  </si>
  <si>
    <t>张丹</t>
  </si>
  <si>
    <t>00876</t>
  </si>
  <si>
    <t>隋国庆</t>
  </si>
  <si>
    <t>01657</t>
  </si>
  <si>
    <t>乌兰浩特市义勒力特卫生院</t>
  </si>
  <si>
    <t>包文杰</t>
  </si>
  <si>
    <t>01445</t>
  </si>
  <si>
    <t>张宪国</t>
  </si>
  <si>
    <t>01086</t>
  </si>
  <si>
    <t>检验岗位（一般人员岗位）</t>
  </si>
  <si>
    <t>孙思琪</t>
  </si>
  <si>
    <t>00958</t>
  </si>
  <si>
    <t>吕冰</t>
  </si>
  <si>
    <t>02289</t>
  </si>
  <si>
    <t>乌兰浩特市五一社区卫生服务中心</t>
  </si>
  <si>
    <t>蔡青莲</t>
  </si>
  <si>
    <t>02103</t>
  </si>
  <si>
    <t>张晓光</t>
  </si>
  <si>
    <t>01618</t>
  </si>
  <si>
    <t>王丽平</t>
  </si>
  <si>
    <t>01778</t>
  </si>
  <si>
    <t>刘宗一</t>
  </si>
  <si>
    <t>01638</t>
  </si>
  <si>
    <t>郭静</t>
  </si>
  <si>
    <t>01143</t>
  </si>
  <si>
    <t>范佳斯</t>
  </si>
  <si>
    <t>02333</t>
  </si>
  <si>
    <t>马家会</t>
  </si>
  <si>
    <t>01612</t>
  </si>
  <si>
    <t>王思文</t>
  </si>
  <si>
    <t>00329</t>
  </si>
  <si>
    <t>扎赉特旗各中小学校</t>
  </si>
  <si>
    <t>于丁一</t>
  </si>
  <si>
    <t>00521</t>
  </si>
  <si>
    <t>刘爽</t>
  </si>
  <si>
    <t>00017</t>
  </si>
  <si>
    <t>白圆圆</t>
  </si>
  <si>
    <t>00209</t>
  </si>
  <si>
    <t>宫响</t>
  </si>
  <si>
    <t>00221</t>
  </si>
  <si>
    <t>丁良楠</t>
  </si>
  <si>
    <t>00445</t>
  </si>
  <si>
    <t>于玉莹</t>
  </si>
  <si>
    <t>01347</t>
  </si>
  <si>
    <t>张迪</t>
  </si>
  <si>
    <t>01213</t>
  </si>
  <si>
    <t>赵敏</t>
  </si>
  <si>
    <t>00036</t>
  </si>
  <si>
    <t>突泉县疾病预防控制中心</t>
  </si>
  <si>
    <t>卫生检验岗位（项目人员岗位）</t>
  </si>
  <si>
    <t>吴月园</t>
  </si>
  <si>
    <t>00250</t>
  </si>
  <si>
    <t>通拉嘎</t>
  </si>
  <si>
    <t>00371</t>
  </si>
  <si>
    <t>卫生检验岗位（高校毕业生岗位）</t>
  </si>
  <si>
    <t>赵志鹏</t>
  </si>
  <si>
    <t>00407</t>
  </si>
  <si>
    <t>白亮</t>
  </si>
  <si>
    <t>00118</t>
  </si>
  <si>
    <t>突泉县中小学</t>
  </si>
  <si>
    <t>辛舒雅</t>
  </si>
  <si>
    <t>01260</t>
  </si>
  <si>
    <t>兴安盟爱国卫生服务中心</t>
  </si>
  <si>
    <t>李静</t>
  </si>
  <si>
    <t>01544</t>
  </si>
  <si>
    <t>徐笑梅</t>
  </si>
  <si>
    <t>01787</t>
  </si>
  <si>
    <t>公共卫生岗（一般人员岗位）</t>
  </si>
  <si>
    <t>徐震</t>
  </si>
  <si>
    <t>00717</t>
  </si>
  <si>
    <t>林有</t>
  </si>
  <si>
    <t>01955</t>
  </si>
  <si>
    <t>突泉县妇幼保健计划生育服务中心</t>
  </si>
  <si>
    <t>刘朋</t>
  </si>
  <si>
    <t>01504</t>
  </si>
  <si>
    <t>王静</t>
  </si>
  <si>
    <t>02151</t>
  </si>
  <si>
    <t>王爽</t>
  </si>
  <si>
    <t>00600</t>
  </si>
  <si>
    <t>郭新宁</t>
  </si>
  <si>
    <t>02024</t>
  </si>
  <si>
    <t>张婧</t>
  </si>
  <si>
    <t>00638</t>
  </si>
  <si>
    <t>孙凡</t>
  </si>
  <si>
    <t>01605</t>
  </si>
  <si>
    <t>卫生检验岗位（一般人员岗位）</t>
  </si>
  <si>
    <t>王圆圆</t>
  </si>
  <si>
    <t>01262</t>
  </si>
  <si>
    <t>沈艳迪</t>
  </si>
  <si>
    <t>00137</t>
  </si>
  <si>
    <t>医学检验岗位（高校毕业生岗位）</t>
  </si>
  <si>
    <t>高健</t>
  </si>
  <si>
    <t>00411</t>
  </si>
  <si>
    <t>庄宏宝</t>
  </si>
  <si>
    <t>00666</t>
  </si>
  <si>
    <t>周树奎</t>
  </si>
  <si>
    <t>00946</t>
  </si>
  <si>
    <t>单广鑫</t>
  </si>
  <si>
    <t>00689</t>
  </si>
  <si>
    <t>李丰</t>
  </si>
  <si>
    <t>01018</t>
  </si>
  <si>
    <t>闯振颖</t>
  </si>
  <si>
    <t>02494</t>
  </si>
  <si>
    <t>艳婷</t>
  </si>
  <si>
    <t>01567</t>
  </si>
  <si>
    <t>杨爱爱</t>
  </si>
  <si>
    <t>01832</t>
  </si>
  <si>
    <t>突泉县六户镇中心卫生院</t>
  </si>
  <si>
    <t>康复治疗技术岗（一般人员岗位）</t>
  </si>
  <si>
    <t>那日苏</t>
  </si>
  <si>
    <t>00662</t>
  </si>
  <si>
    <t>李洪凯</t>
  </si>
  <si>
    <t>01876</t>
  </si>
  <si>
    <t>突泉县东杜尔基镇中心卫生院</t>
  </si>
  <si>
    <t>张瑞</t>
  </si>
  <si>
    <t>02224</t>
  </si>
  <si>
    <t>范文丽</t>
  </si>
  <si>
    <t>00631</t>
  </si>
  <si>
    <t>突泉县太平乡卫生院</t>
  </si>
  <si>
    <t>中药师岗（一般人员岗位）</t>
  </si>
  <si>
    <t>高媛</t>
  </si>
  <si>
    <t>02311</t>
  </si>
  <si>
    <t>王成诚</t>
  </si>
  <si>
    <t>01512</t>
  </si>
  <si>
    <t>突泉县九龙乡卫生院</t>
  </si>
  <si>
    <t>单园园</t>
  </si>
  <si>
    <t>01165</t>
  </si>
  <si>
    <t>王春月</t>
  </si>
  <si>
    <t>02161</t>
  </si>
  <si>
    <t>突泉县太东卫生院</t>
  </si>
  <si>
    <t>孙亮亮</t>
  </si>
  <si>
    <t>02052</t>
  </si>
  <si>
    <t>姜丽娜</t>
  </si>
  <si>
    <t>00153</t>
  </si>
  <si>
    <t>刘佳旭</t>
  </si>
  <si>
    <t>00481</t>
  </si>
  <si>
    <t>赵月</t>
  </si>
  <si>
    <t>00610</t>
  </si>
  <si>
    <t>罗娜</t>
  </si>
  <si>
    <t>01708</t>
  </si>
  <si>
    <t>李秋菊</t>
  </si>
  <si>
    <t>02244</t>
  </si>
  <si>
    <t>郑成明</t>
  </si>
  <si>
    <t>02006</t>
  </si>
  <si>
    <t>刘昊</t>
  </si>
  <si>
    <t>01583</t>
  </si>
  <si>
    <t>阿尔山市医院</t>
  </si>
  <si>
    <t>耳鼻喉科医师岗位（一般人员岗位）</t>
  </si>
  <si>
    <t>李龙</t>
  </si>
  <si>
    <t>02476</t>
  </si>
  <si>
    <t>医学检验技术岗位（一般人员岗位）</t>
  </si>
  <si>
    <t>吴建平</t>
  </si>
  <si>
    <t>00326</t>
  </si>
  <si>
    <t>阿尔山市蒙中医院</t>
  </si>
  <si>
    <t>临床岗位（高校毕业生岗位）</t>
  </si>
  <si>
    <t>白晓华</t>
  </si>
  <si>
    <t>02423</t>
  </si>
  <si>
    <t>阿尔山市疾病预防控制中心</t>
  </si>
  <si>
    <t>王那日苏</t>
  </si>
  <si>
    <t>00131</t>
  </si>
  <si>
    <t>医学检验技术岗位（高校毕业生岗位）</t>
  </si>
  <si>
    <t>王玥文</t>
  </si>
  <si>
    <t>01857</t>
  </si>
  <si>
    <t>科尔沁右翼前旗树木沟卫生院</t>
  </si>
  <si>
    <t>蒙医岗位（一般人员岗位）</t>
  </si>
  <si>
    <t>吴文华</t>
  </si>
  <si>
    <t>02735</t>
  </si>
  <si>
    <t>科尔沁右翼前旗阿力得尔中心卫生院</t>
  </si>
  <si>
    <t>口腔岗位（一般人员岗位）</t>
  </si>
  <si>
    <t>萨如拉</t>
  </si>
  <si>
    <t>01027</t>
  </si>
  <si>
    <t>曹富智</t>
  </si>
  <si>
    <t>00779</t>
  </si>
  <si>
    <t>超声岗位（一般人员岗位）</t>
  </si>
  <si>
    <t>金钰</t>
  </si>
  <si>
    <t>02788</t>
  </si>
  <si>
    <t>庞一鸣</t>
  </si>
  <si>
    <t>01313</t>
  </si>
  <si>
    <t>科尔沁右翼前旗保门卫生院</t>
  </si>
  <si>
    <t>护士岗位（一般人员岗位）</t>
  </si>
  <si>
    <t>王菲菲</t>
  </si>
  <si>
    <t>01238</t>
  </si>
  <si>
    <t>魏晓雪</t>
  </si>
  <si>
    <t>01127</t>
  </si>
  <si>
    <t>科尔沁右翼前旗察尔森中心卫生院</t>
  </si>
  <si>
    <t>王红娜</t>
  </si>
  <si>
    <t>01458</t>
  </si>
  <si>
    <t>塔娜</t>
  </si>
  <si>
    <t>00650</t>
  </si>
  <si>
    <t>杨丰任</t>
  </si>
  <si>
    <t>02654</t>
  </si>
  <si>
    <t>李娜</t>
  </si>
  <si>
    <t>00733</t>
  </si>
  <si>
    <t>科尔沁右翼前旗额尔格图中心卫生院</t>
  </si>
  <si>
    <t>张肖廷</t>
  </si>
  <si>
    <t>00686</t>
  </si>
  <si>
    <t>格壮</t>
  </si>
  <si>
    <t>00957</t>
  </si>
  <si>
    <t>科尔沁右翼前旗俄体中心卫生院</t>
  </si>
  <si>
    <t>刘青洁</t>
  </si>
  <si>
    <t>01372</t>
  </si>
  <si>
    <t>高鑫静</t>
  </si>
  <si>
    <t>02387</t>
  </si>
  <si>
    <t>科尔沁右翼前旗哈拉黑卫生院</t>
  </si>
  <si>
    <t>金常明</t>
  </si>
  <si>
    <t>00981</t>
  </si>
  <si>
    <t>刘海祥</t>
  </si>
  <si>
    <t>01148</t>
  </si>
  <si>
    <t>科尔沁右翼前旗好仁卫生院</t>
  </si>
  <si>
    <t>莉梅</t>
  </si>
  <si>
    <t>01049</t>
  </si>
  <si>
    <t>陈萨日娜</t>
  </si>
  <si>
    <t>00896</t>
  </si>
  <si>
    <t>科尔沁右翼前旗居力很中心卫生院</t>
  </si>
  <si>
    <t>黄玉海</t>
  </si>
  <si>
    <t>01106</t>
  </si>
  <si>
    <t>张水晶</t>
  </si>
  <si>
    <t>02795</t>
  </si>
  <si>
    <t>科尔沁右翼前旗桃合木中心卫生院</t>
  </si>
  <si>
    <t>00976</t>
  </si>
  <si>
    <t>英春</t>
  </si>
  <si>
    <t>02501</t>
  </si>
  <si>
    <t>阿尔山市第二小学</t>
  </si>
  <si>
    <t>杨阳</t>
  </si>
  <si>
    <t>01937</t>
  </si>
  <si>
    <t>白思思</t>
  </si>
  <si>
    <t>02587</t>
  </si>
  <si>
    <t>阿尔山市第二幼儿园</t>
  </si>
  <si>
    <t>园医（一般人员岗位）</t>
  </si>
  <si>
    <t>王婧</t>
  </si>
  <si>
    <t>02025</t>
  </si>
  <si>
    <t>包慧</t>
  </si>
  <si>
    <t>02468</t>
  </si>
  <si>
    <t>阿尔山市第一小学</t>
  </si>
  <si>
    <t>刘海珠</t>
  </si>
  <si>
    <t>00998</t>
  </si>
  <si>
    <t>彭程</t>
  </si>
  <si>
    <t>01484</t>
  </si>
  <si>
    <t>阿尔山市第一幼儿园</t>
  </si>
  <si>
    <t>白洋</t>
  </si>
  <si>
    <t>01750</t>
  </si>
  <si>
    <t>包海艳</t>
  </si>
  <si>
    <t>01902</t>
  </si>
  <si>
    <t>阿尔山市第一中学</t>
  </si>
  <si>
    <t>刘红昊</t>
  </si>
  <si>
    <t>00774</t>
  </si>
  <si>
    <t>王东峰</t>
  </si>
  <si>
    <t>00778</t>
  </si>
  <si>
    <t>中医岗位（一般人员岗位）</t>
  </si>
  <si>
    <t>张振</t>
  </si>
  <si>
    <t>02778</t>
  </si>
  <si>
    <t>影像医师（一般人员岗位）</t>
  </si>
  <si>
    <t>成善聪</t>
  </si>
  <si>
    <t>01141</t>
  </si>
  <si>
    <t>精神科医师（一般人员岗位）</t>
  </si>
  <si>
    <t>01007</t>
  </si>
  <si>
    <t>王晗</t>
  </si>
  <si>
    <t>02512</t>
  </si>
  <si>
    <t>特日格乐</t>
  </si>
  <si>
    <t>02137</t>
  </si>
  <si>
    <t>何爽</t>
  </si>
  <si>
    <t>02351</t>
  </si>
  <si>
    <t>白利利</t>
  </si>
  <si>
    <t>01432</t>
  </si>
  <si>
    <t>李红艳</t>
  </si>
  <si>
    <t>02097</t>
  </si>
  <si>
    <t>周思琦</t>
  </si>
  <si>
    <t>00266</t>
  </si>
  <si>
    <t>理疗岗位（高校毕业生岗位）</t>
  </si>
  <si>
    <t>孙石虎</t>
  </si>
  <si>
    <t>00312</t>
  </si>
  <si>
    <t>代那日苏</t>
  </si>
  <si>
    <t>01748</t>
  </si>
  <si>
    <t>扎赉特旗巴岱卫生院</t>
  </si>
  <si>
    <t>程成</t>
  </si>
  <si>
    <t>01221</t>
  </si>
  <si>
    <t>丛云屏</t>
  </si>
  <si>
    <t>02620</t>
  </si>
  <si>
    <t>扎赉特旗巴彦高勒中心卫生院</t>
  </si>
  <si>
    <t>张海坤</t>
  </si>
  <si>
    <t>01734</t>
  </si>
  <si>
    <t>牛思文</t>
  </si>
  <si>
    <t>02582</t>
  </si>
  <si>
    <t>扎赉特旗巴彦扎拉嘎卫生院</t>
  </si>
  <si>
    <t>李晶晶</t>
  </si>
  <si>
    <t>01496</t>
  </si>
  <si>
    <t>董凤</t>
  </si>
  <si>
    <t>01154</t>
  </si>
  <si>
    <t>于国宝</t>
  </si>
  <si>
    <t>02505</t>
  </si>
  <si>
    <t>蔡洪洋</t>
  </si>
  <si>
    <t>01309</t>
  </si>
  <si>
    <t>扎赉特旗绰勒卫生院</t>
  </si>
  <si>
    <t>理疗岗位（一般人员岗位）</t>
  </si>
  <si>
    <t>潘荣喜</t>
  </si>
  <si>
    <t>02077</t>
  </si>
  <si>
    <t>包斯琴图</t>
  </si>
  <si>
    <t>01598</t>
  </si>
  <si>
    <t>扎赉特旗二龙山卫生院</t>
  </si>
  <si>
    <t>曹艳芝</t>
  </si>
  <si>
    <t>01113</t>
  </si>
  <si>
    <t>季丽清</t>
  </si>
  <si>
    <t>01835</t>
  </si>
  <si>
    <t>乔艳茹</t>
  </si>
  <si>
    <t>01291</t>
  </si>
  <si>
    <t>李爽</t>
  </si>
  <si>
    <t>00762</t>
  </si>
  <si>
    <t>宋健</t>
  </si>
  <si>
    <t>00030</t>
  </si>
  <si>
    <t>扎赉特旗好力保中心卫生院</t>
  </si>
  <si>
    <t>护理岗位（高校毕业生岗位）</t>
  </si>
  <si>
    <t>毛雨朦</t>
  </si>
  <si>
    <t>00115</t>
  </si>
  <si>
    <t>辛媛媛</t>
  </si>
  <si>
    <t>01975</t>
  </si>
  <si>
    <t>赵婷婷</t>
  </si>
  <si>
    <t>02361</t>
  </si>
  <si>
    <t>齐秀萍</t>
  </si>
  <si>
    <t>02538</t>
  </si>
  <si>
    <t>助产岗位（一般人员岗位）</t>
  </si>
  <si>
    <t>刘琪</t>
  </si>
  <si>
    <t>01883</t>
  </si>
  <si>
    <t>任玲</t>
  </si>
  <si>
    <t>00623</t>
  </si>
  <si>
    <t>扎赉特旗五家户卫生院</t>
  </si>
  <si>
    <t>张冬梅</t>
  </si>
  <si>
    <t>00996</t>
  </si>
  <si>
    <t>孟令玉</t>
  </si>
  <si>
    <t>01972</t>
  </si>
  <si>
    <t>扎赉特旗新林中心卫生院</t>
  </si>
  <si>
    <t>斯琴</t>
  </si>
  <si>
    <t>01187</t>
  </si>
  <si>
    <t>李雪</t>
  </si>
  <si>
    <t>02212</t>
  </si>
  <si>
    <t>刘慧阳</t>
  </si>
  <si>
    <t>02493</t>
  </si>
  <si>
    <t>杨丽宝</t>
  </si>
  <si>
    <t>01287</t>
  </si>
  <si>
    <t>兴安盟中心血站</t>
  </si>
  <si>
    <t>医学检验（一般人员岗位）</t>
  </si>
  <si>
    <t>郑洪菊</t>
  </si>
  <si>
    <t>02055</t>
  </si>
  <si>
    <t>张婷婷</t>
  </si>
  <si>
    <t>01903</t>
  </si>
  <si>
    <t>高金明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</si>
</sst>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_ "/>
    <numFmt numFmtId="177" formatCode="0.00_ "/>
  </numFmts>
  <fonts count="28">
    <font>
      <sz val="12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9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0" borderId="10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44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53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177" fontId="5" fillId="0" borderId="1" xfId="51" applyNumberFormat="1" applyFont="1" applyFill="1" applyBorder="1" applyAlignment="1">
      <alignment horizontal="center" vertical="center"/>
    </xf>
    <xf numFmtId="0" fontId="0" fillId="0" borderId="1" xfId="51" applyFont="1" applyFill="1" applyBorder="1" applyAlignment="1">
      <alignment horizontal="center" vertical="center"/>
    </xf>
    <xf numFmtId="177" fontId="0" fillId="0" borderId="1" xfId="5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DBDBDB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244"/>
  <sheetViews>
    <sheetView tabSelected="1" topLeftCell="A232" workbookViewId="0">
      <selection activeCell="R192" sqref="R192"/>
    </sheetView>
  </sheetViews>
  <sheetFormatPr defaultColWidth="9" defaultRowHeight="14.25"/>
  <cols>
    <col min="1" max="1" width="5.625" style="2" customWidth="1"/>
    <col min="2" max="2" width="6.5" style="3" customWidth="1"/>
    <col min="3" max="3" width="17.625" style="3" customWidth="1"/>
    <col min="4" max="4" width="16.875" style="3" customWidth="1"/>
    <col min="5" max="5" width="8" style="3" customWidth="1"/>
    <col min="6" max="6" width="9" style="3"/>
    <col min="7" max="7" width="9" style="3" customWidth="1"/>
    <col min="8" max="8" width="9.375" style="3"/>
    <col min="9" max="9" width="7.5" style="3" customWidth="1"/>
    <col min="10" max="11" width="9.5" style="3" customWidth="1"/>
    <col min="12" max="12" width="9.75" style="3" customWidth="1"/>
    <col min="13" max="13" width="10.75" style="2" customWidth="1"/>
    <col min="14" max="14" width="9" style="2"/>
    <col min="15" max="15" width="8.5" style="2" customWidth="1"/>
    <col min="16" max="16" width="9" style="2"/>
    <col min="17" max="16384" width="9" style="3"/>
  </cols>
  <sheetData>
    <row r="1" ht="4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54" spans="1:16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8" t="s">
        <v>8</v>
      </c>
      <c r="I2" s="5" t="s">
        <v>9</v>
      </c>
      <c r="J2" s="8" t="s">
        <v>10</v>
      </c>
      <c r="K2" s="8" t="s">
        <v>11</v>
      </c>
      <c r="L2" s="5" t="s">
        <v>12</v>
      </c>
      <c r="M2" s="19" t="s">
        <v>13</v>
      </c>
      <c r="N2" s="20" t="s">
        <v>14</v>
      </c>
      <c r="O2" s="19" t="s">
        <v>15</v>
      </c>
      <c r="P2" s="19" t="s">
        <v>16</v>
      </c>
    </row>
    <row r="3" s="1" customFormat="1" ht="48" customHeight="1" spans="1:252">
      <c r="A3" s="9">
        <v>1</v>
      </c>
      <c r="B3" s="10" t="s">
        <v>17</v>
      </c>
      <c r="C3" s="10" t="s">
        <v>18</v>
      </c>
      <c r="D3" s="10" t="s">
        <v>19</v>
      </c>
      <c r="E3" s="11" t="s">
        <v>20</v>
      </c>
      <c r="F3" s="9" t="s">
        <v>21</v>
      </c>
      <c r="G3" s="11">
        <v>115</v>
      </c>
      <c r="H3" s="12">
        <f t="shared" ref="H3:H7" si="0">G3/1.5</f>
        <v>76.6666666666667</v>
      </c>
      <c r="I3" s="21">
        <v>2.5</v>
      </c>
      <c r="J3" s="12">
        <f t="shared" ref="J3:J7" si="1">H3+I3</f>
        <v>79.1666666666667</v>
      </c>
      <c r="K3" s="12">
        <f>J3*0.6</f>
        <v>47.5</v>
      </c>
      <c r="L3" s="9">
        <v>77.8</v>
      </c>
      <c r="M3" s="9">
        <f>L3*0.4</f>
        <v>31.12</v>
      </c>
      <c r="N3" s="9">
        <f>K3+M3</f>
        <v>78.62</v>
      </c>
      <c r="O3" s="9" t="s">
        <v>22</v>
      </c>
      <c r="P3" s="9">
        <v>1</v>
      </c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</row>
    <row r="4" s="1" customFormat="1" ht="48" customHeight="1" spans="1:252">
      <c r="A4" s="9">
        <v>2</v>
      </c>
      <c r="B4" s="10" t="s">
        <v>23</v>
      </c>
      <c r="C4" s="10" t="s">
        <v>24</v>
      </c>
      <c r="D4" s="10" t="s">
        <v>25</v>
      </c>
      <c r="E4" s="11" t="s">
        <v>26</v>
      </c>
      <c r="F4" s="9" t="s">
        <v>21</v>
      </c>
      <c r="G4" s="11">
        <v>61</v>
      </c>
      <c r="H4" s="12">
        <f t="shared" si="0"/>
        <v>40.6666666666667</v>
      </c>
      <c r="I4" s="21">
        <v>2.5</v>
      </c>
      <c r="J4" s="12">
        <f t="shared" si="1"/>
        <v>43.1666666666667</v>
      </c>
      <c r="K4" s="12">
        <f t="shared" ref="K4:K67" si="2">J4*0.6</f>
        <v>25.9</v>
      </c>
      <c r="L4" s="9">
        <v>82.4</v>
      </c>
      <c r="M4" s="9">
        <f t="shared" ref="M4:M67" si="3">L4*0.4</f>
        <v>32.96</v>
      </c>
      <c r="N4" s="9">
        <f t="shared" ref="N4:N67" si="4">K4+M4</f>
        <v>58.86</v>
      </c>
      <c r="O4" s="9" t="s">
        <v>22</v>
      </c>
      <c r="P4" s="9">
        <v>1</v>
      </c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</row>
    <row r="5" ht="47" customHeight="1" spans="1:16">
      <c r="A5" s="9">
        <v>3</v>
      </c>
      <c r="B5" s="13" t="s">
        <v>27</v>
      </c>
      <c r="C5" s="13" t="s">
        <v>28</v>
      </c>
      <c r="D5" s="13" t="s">
        <v>29</v>
      </c>
      <c r="E5" s="13" t="s">
        <v>30</v>
      </c>
      <c r="F5" s="13" t="s">
        <v>21</v>
      </c>
      <c r="G5" s="13">
        <v>86</v>
      </c>
      <c r="H5" s="12">
        <v>57.3333333333333</v>
      </c>
      <c r="I5" s="13">
        <v>2.5</v>
      </c>
      <c r="J5" s="12">
        <v>59.8333333333333</v>
      </c>
      <c r="K5" s="12">
        <f t="shared" si="2"/>
        <v>35.9</v>
      </c>
      <c r="L5" s="13">
        <v>75</v>
      </c>
      <c r="M5" s="9">
        <f t="shared" si="3"/>
        <v>30</v>
      </c>
      <c r="N5" s="9">
        <f t="shared" si="4"/>
        <v>65.9</v>
      </c>
      <c r="O5" s="9" t="s">
        <v>22</v>
      </c>
      <c r="P5" s="9">
        <v>1</v>
      </c>
    </row>
    <row r="6" s="1" customFormat="1" ht="54" customHeight="1" spans="1:252">
      <c r="A6" s="9">
        <v>4</v>
      </c>
      <c r="B6" s="10" t="s">
        <v>31</v>
      </c>
      <c r="C6" s="10" t="s">
        <v>32</v>
      </c>
      <c r="D6" s="10" t="s">
        <v>33</v>
      </c>
      <c r="E6" s="11" t="s">
        <v>34</v>
      </c>
      <c r="F6" s="9" t="s">
        <v>21</v>
      </c>
      <c r="G6" s="11">
        <v>118</v>
      </c>
      <c r="H6" s="12">
        <f t="shared" si="0"/>
        <v>78.6666666666667</v>
      </c>
      <c r="I6" s="21">
        <v>2.5</v>
      </c>
      <c r="J6" s="12">
        <f t="shared" si="1"/>
        <v>81.1666666666667</v>
      </c>
      <c r="K6" s="12">
        <f t="shared" si="2"/>
        <v>48.7</v>
      </c>
      <c r="L6" s="9">
        <v>85.4</v>
      </c>
      <c r="M6" s="9">
        <f t="shared" si="3"/>
        <v>34.16</v>
      </c>
      <c r="N6" s="9">
        <f t="shared" si="4"/>
        <v>82.86</v>
      </c>
      <c r="O6" s="9" t="s">
        <v>22</v>
      </c>
      <c r="P6" s="22">
        <v>1</v>
      </c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</row>
    <row r="7" s="1" customFormat="1" ht="48" customHeight="1" spans="1:252">
      <c r="A7" s="9">
        <v>5</v>
      </c>
      <c r="B7" s="10" t="s">
        <v>35</v>
      </c>
      <c r="C7" s="10" t="s">
        <v>32</v>
      </c>
      <c r="D7" s="10" t="s">
        <v>33</v>
      </c>
      <c r="E7" s="11" t="s">
        <v>36</v>
      </c>
      <c r="F7" s="9" t="s">
        <v>21</v>
      </c>
      <c r="G7" s="11">
        <v>95</v>
      </c>
      <c r="H7" s="12">
        <f t="shared" si="0"/>
        <v>63.3333333333333</v>
      </c>
      <c r="I7" s="21">
        <v>2.5</v>
      </c>
      <c r="J7" s="12">
        <f t="shared" si="1"/>
        <v>65.8333333333333</v>
      </c>
      <c r="K7" s="12">
        <f t="shared" si="2"/>
        <v>39.5</v>
      </c>
      <c r="L7" s="9">
        <v>82.8</v>
      </c>
      <c r="M7" s="9">
        <f t="shared" si="3"/>
        <v>33.12</v>
      </c>
      <c r="N7" s="9">
        <f t="shared" si="4"/>
        <v>72.62</v>
      </c>
      <c r="O7" s="9" t="s">
        <v>37</v>
      </c>
      <c r="P7" s="23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</row>
    <row r="8" ht="47" customHeight="1" spans="1:16">
      <c r="A8" s="9">
        <v>6</v>
      </c>
      <c r="B8" s="13" t="s">
        <v>38</v>
      </c>
      <c r="C8" s="13" t="s">
        <v>28</v>
      </c>
      <c r="D8" s="13" t="s">
        <v>39</v>
      </c>
      <c r="E8" s="13" t="s">
        <v>40</v>
      </c>
      <c r="F8" s="13" t="s">
        <v>21</v>
      </c>
      <c r="G8" s="13">
        <v>124</v>
      </c>
      <c r="H8" s="12">
        <v>82.6666666666667</v>
      </c>
      <c r="I8" s="13">
        <v>2.5</v>
      </c>
      <c r="J8" s="12">
        <v>85.1666666666667</v>
      </c>
      <c r="K8" s="12">
        <f t="shared" si="2"/>
        <v>51.1</v>
      </c>
      <c r="L8" s="13">
        <v>87.8</v>
      </c>
      <c r="M8" s="9">
        <f t="shared" si="3"/>
        <v>35.12</v>
      </c>
      <c r="N8" s="9">
        <f t="shared" si="4"/>
        <v>86.22</v>
      </c>
      <c r="O8" s="24" t="s">
        <v>22</v>
      </c>
      <c r="P8" s="22">
        <v>1</v>
      </c>
    </row>
    <row r="9" ht="48" customHeight="1" spans="1:16">
      <c r="A9" s="9">
        <v>7</v>
      </c>
      <c r="B9" s="13" t="s">
        <v>41</v>
      </c>
      <c r="C9" s="13" t="s">
        <v>28</v>
      </c>
      <c r="D9" s="13" t="s">
        <v>39</v>
      </c>
      <c r="E9" s="13" t="s">
        <v>42</v>
      </c>
      <c r="F9" s="13" t="s">
        <v>21</v>
      </c>
      <c r="G9" s="13">
        <v>113</v>
      </c>
      <c r="H9" s="12">
        <v>75.3333333333333</v>
      </c>
      <c r="I9" s="13">
        <v>2.5</v>
      </c>
      <c r="J9" s="12">
        <v>77.8333333333333</v>
      </c>
      <c r="K9" s="12">
        <f t="shared" si="2"/>
        <v>46.7</v>
      </c>
      <c r="L9" s="13">
        <v>76.2</v>
      </c>
      <c r="M9" s="9">
        <f t="shared" si="3"/>
        <v>30.48</v>
      </c>
      <c r="N9" s="9">
        <f t="shared" si="4"/>
        <v>77.18</v>
      </c>
      <c r="O9" s="24" t="s">
        <v>37</v>
      </c>
      <c r="P9" s="23"/>
    </row>
    <row r="10" ht="48" customHeight="1" spans="1:16">
      <c r="A10" s="9">
        <v>8</v>
      </c>
      <c r="B10" s="13" t="s">
        <v>43</v>
      </c>
      <c r="C10" s="13" t="s">
        <v>44</v>
      </c>
      <c r="D10" s="13" t="s">
        <v>45</v>
      </c>
      <c r="E10" s="13" t="s">
        <v>46</v>
      </c>
      <c r="F10" s="13" t="s">
        <v>21</v>
      </c>
      <c r="G10" s="13">
        <v>111</v>
      </c>
      <c r="H10" s="12">
        <v>74</v>
      </c>
      <c r="I10" s="13">
        <v>2.5</v>
      </c>
      <c r="J10" s="12">
        <v>76.5</v>
      </c>
      <c r="K10" s="12">
        <f t="shared" si="2"/>
        <v>45.9</v>
      </c>
      <c r="L10" s="13">
        <v>81.8</v>
      </c>
      <c r="M10" s="9">
        <f t="shared" si="3"/>
        <v>32.72</v>
      </c>
      <c r="N10" s="9">
        <f t="shared" si="4"/>
        <v>78.62</v>
      </c>
      <c r="O10" s="24" t="s">
        <v>22</v>
      </c>
      <c r="P10" s="22">
        <v>1</v>
      </c>
    </row>
    <row r="11" ht="48" customHeight="1" spans="1:16">
      <c r="A11" s="9">
        <v>9</v>
      </c>
      <c r="B11" s="13" t="s">
        <v>47</v>
      </c>
      <c r="C11" s="13" t="s">
        <v>44</v>
      </c>
      <c r="D11" s="13" t="s">
        <v>45</v>
      </c>
      <c r="E11" s="13" t="s">
        <v>48</v>
      </c>
      <c r="F11" s="13" t="s">
        <v>21</v>
      </c>
      <c r="G11" s="13">
        <v>110</v>
      </c>
      <c r="H11" s="12">
        <v>73.3333333333333</v>
      </c>
      <c r="I11" s="13">
        <v>2.5</v>
      </c>
      <c r="J11" s="12">
        <v>75.8333333333333</v>
      </c>
      <c r="K11" s="12">
        <f t="shared" si="2"/>
        <v>45.5</v>
      </c>
      <c r="L11" s="13">
        <v>80.6</v>
      </c>
      <c r="M11" s="9">
        <f t="shared" si="3"/>
        <v>32.24</v>
      </c>
      <c r="N11" s="9">
        <f t="shared" si="4"/>
        <v>77.74</v>
      </c>
      <c r="O11" s="24" t="s">
        <v>37</v>
      </c>
      <c r="P11" s="23"/>
    </row>
    <row r="12" ht="47" customHeight="1" spans="1:16">
      <c r="A12" s="9">
        <v>10</v>
      </c>
      <c r="B12" s="13" t="s">
        <v>49</v>
      </c>
      <c r="C12" s="13" t="s">
        <v>50</v>
      </c>
      <c r="D12" s="13" t="s">
        <v>45</v>
      </c>
      <c r="E12" s="13" t="s">
        <v>51</v>
      </c>
      <c r="F12" s="13" t="s">
        <v>21</v>
      </c>
      <c r="G12" s="13">
        <v>92</v>
      </c>
      <c r="H12" s="12">
        <v>61.3333333333333</v>
      </c>
      <c r="I12" s="13">
        <v>2.5</v>
      </c>
      <c r="J12" s="12">
        <v>63.8333333333333</v>
      </c>
      <c r="K12" s="12">
        <f t="shared" si="2"/>
        <v>38.3</v>
      </c>
      <c r="L12" s="13">
        <v>83.2</v>
      </c>
      <c r="M12" s="9">
        <f t="shared" si="3"/>
        <v>33.28</v>
      </c>
      <c r="N12" s="9">
        <f t="shared" si="4"/>
        <v>71.58</v>
      </c>
      <c r="O12" s="24" t="s">
        <v>22</v>
      </c>
      <c r="P12" s="22">
        <v>1</v>
      </c>
    </row>
    <row r="13" ht="47" customHeight="1" spans="1:16">
      <c r="A13" s="9">
        <v>11</v>
      </c>
      <c r="B13" s="13" t="s">
        <v>52</v>
      </c>
      <c r="C13" s="13" t="s">
        <v>50</v>
      </c>
      <c r="D13" s="13" t="s">
        <v>45</v>
      </c>
      <c r="E13" s="13" t="s">
        <v>53</v>
      </c>
      <c r="F13" s="13" t="s">
        <v>21</v>
      </c>
      <c r="G13" s="13">
        <v>89</v>
      </c>
      <c r="H13" s="12">
        <v>59.3333333333333</v>
      </c>
      <c r="I13" s="13">
        <v>2.5</v>
      </c>
      <c r="J13" s="12">
        <v>61.8333333333333</v>
      </c>
      <c r="K13" s="12">
        <f t="shared" si="2"/>
        <v>37.1</v>
      </c>
      <c r="L13" s="13">
        <v>77.2</v>
      </c>
      <c r="M13" s="9">
        <f t="shared" si="3"/>
        <v>30.88</v>
      </c>
      <c r="N13" s="9">
        <f t="shared" si="4"/>
        <v>67.98</v>
      </c>
      <c r="O13" s="24" t="s">
        <v>37</v>
      </c>
      <c r="P13" s="23"/>
    </row>
    <row r="14" ht="46" customHeight="1" spans="1:16">
      <c r="A14" s="9">
        <v>12</v>
      </c>
      <c r="B14" s="13" t="s">
        <v>54</v>
      </c>
      <c r="C14" s="13" t="s">
        <v>55</v>
      </c>
      <c r="D14" s="13" t="s">
        <v>45</v>
      </c>
      <c r="E14" s="13" t="s">
        <v>56</v>
      </c>
      <c r="F14" s="13" t="s">
        <v>21</v>
      </c>
      <c r="G14" s="13">
        <v>115</v>
      </c>
      <c r="H14" s="12">
        <v>76.6666666666667</v>
      </c>
      <c r="I14" s="13">
        <v>2.5</v>
      </c>
      <c r="J14" s="12">
        <v>79.1666666666667</v>
      </c>
      <c r="K14" s="12">
        <f t="shared" si="2"/>
        <v>47.5</v>
      </c>
      <c r="L14" s="13">
        <v>84</v>
      </c>
      <c r="M14" s="9">
        <f t="shared" si="3"/>
        <v>33.6</v>
      </c>
      <c r="N14" s="9">
        <f t="shared" si="4"/>
        <v>81.1</v>
      </c>
      <c r="O14" s="24" t="s">
        <v>22</v>
      </c>
      <c r="P14" s="22">
        <v>1</v>
      </c>
    </row>
    <row r="15" ht="46" customHeight="1" spans="1:16">
      <c r="A15" s="9">
        <v>13</v>
      </c>
      <c r="B15" s="13" t="s">
        <v>57</v>
      </c>
      <c r="C15" s="13" t="s">
        <v>55</v>
      </c>
      <c r="D15" s="13" t="s">
        <v>45</v>
      </c>
      <c r="E15" s="13" t="s">
        <v>58</v>
      </c>
      <c r="F15" s="13" t="s">
        <v>21</v>
      </c>
      <c r="G15" s="13">
        <v>107</v>
      </c>
      <c r="H15" s="12">
        <v>71.3333333333333</v>
      </c>
      <c r="I15" s="13">
        <v>2.5</v>
      </c>
      <c r="J15" s="12">
        <v>73.8333333333333</v>
      </c>
      <c r="K15" s="12">
        <f t="shared" si="2"/>
        <v>44.3</v>
      </c>
      <c r="L15" s="13" t="s">
        <v>59</v>
      </c>
      <c r="M15" s="9" t="s">
        <v>59</v>
      </c>
      <c r="N15" s="9">
        <v>0</v>
      </c>
      <c r="O15" s="24" t="s">
        <v>37</v>
      </c>
      <c r="P15" s="23"/>
    </row>
    <row r="16" ht="54" customHeight="1" spans="1:16">
      <c r="A16" s="9">
        <v>14</v>
      </c>
      <c r="B16" s="13" t="s">
        <v>60</v>
      </c>
      <c r="C16" s="13" t="s">
        <v>61</v>
      </c>
      <c r="D16" s="13" t="s">
        <v>39</v>
      </c>
      <c r="E16" s="13" t="s">
        <v>62</v>
      </c>
      <c r="F16" s="13" t="s">
        <v>21</v>
      </c>
      <c r="G16" s="13">
        <v>106</v>
      </c>
      <c r="H16" s="12">
        <v>70.6666666666667</v>
      </c>
      <c r="I16" s="13">
        <v>2.5</v>
      </c>
      <c r="J16" s="12">
        <v>73.1666666666667</v>
      </c>
      <c r="K16" s="12">
        <f t="shared" si="2"/>
        <v>43.9</v>
      </c>
      <c r="L16" s="13">
        <v>81.4</v>
      </c>
      <c r="M16" s="9">
        <f t="shared" si="3"/>
        <v>32.56</v>
      </c>
      <c r="N16" s="9">
        <f t="shared" si="4"/>
        <v>76.46</v>
      </c>
      <c r="O16" s="24" t="s">
        <v>22</v>
      </c>
      <c r="P16" s="22">
        <v>1</v>
      </c>
    </row>
    <row r="17" ht="54" customHeight="1" spans="1:16">
      <c r="A17" s="9">
        <v>15</v>
      </c>
      <c r="B17" s="13" t="s">
        <v>63</v>
      </c>
      <c r="C17" s="13" t="s">
        <v>61</v>
      </c>
      <c r="D17" s="13" t="s">
        <v>39</v>
      </c>
      <c r="E17" s="13" t="s">
        <v>64</v>
      </c>
      <c r="F17" s="13" t="s">
        <v>21</v>
      </c>
      <c r="G17" s="13">
        <v>102</v>
      </c>
      <c r="H17" s="12">
        <v>68</v>
      </c>
      <c r="I17" s="13">
        <v>2.5</v>
      </c>
      <c r="J17" s="12">
        <v>70.5</v>
      </c>
      <c r="K17" s="12">
        <f t="shared" si="2"/>
        <v>42.3</v>
      </c>
      <c r="L17" s="13">
        <v>77</v>
      </c>
      <c r="M17" s="9">
        <f t="shared" si="3"/>
        <v>30.8</v>
      </c>
      <c r="N17" s="9">
        <f t="shared" si="4"/>
        <v>73.1</v>
      </c>
      <c r="O17" s="24" t="s">
        <v>37</v>
      </c>
      <c r="P17" s="23"/>
    </row>
    <row r="18" ht="54" customHeight="1" spans="1:16">
      <c r="A18" s="9">
        <v>16</v>
      </c>
      <c r="B18" s="14" t="s">
        <v>65</v>
      </c>
      <c r="C18" s="14" t="s">
        <v>66</v>
      </c>
      <c r="D18" s="14" t="s">
        <v>67</v>
      </c>
      <c r="E18" s="15" t="s">
        <v>68</v>
      </c>
      <c r="F18" s="15" t="s">
        <v>21</v>
      </c>
      <c r="G18" s="16">
        <v>87</v>
      </c>
      <c r="H18" s="12">
        <v>58</v>
      </c>
      <c r="I18" s="16">
        <v>2.5</v>
      </c>
      <c r="J18" s="12">
        <v>60.5</v>
      </c>
      <c r="K18" s="12">
        <f t="shared" si="2"/>
        <v>36.3</v>
      </c>
      <c r="L18" s="25">
        <v>88.6</v>
      </c>
      <c r="M18" s="9">
        <f t="shared" si="3"/>
        <v>35.44</v>
      </c>
      <c r="N18" s="9">
        <f t="shared" si="4"/>
        <v>71.74</v>
      </c>
      <c r="O18" s="24" t="s">
        <v>22</v>
      </c>
      <c r="P18" s="22">
        <v>3</v>
      </c>
    </row>
    <row r="19" ht="54" customHeight="1" spans="1:16">
      <c r="A19" s="9">
        <v>17</v>
      </c>
      <c r="B19" s="14" t="s">
        <v>69</v>
      </c>
      <c r="C19" s="14" t="s">
        <v>66</v>
      </c>
      <c r="D19" s="14" t="s">
        <v>67</v>
      </c>
      <c r="E19" s="15" t="s">
        <v>70</v>
      </c>
      <c r="F19" s="15" t="s">
        <v>21</v>
      </c>
      <c r="G19" s="16">
        <v>80</v>
      </c>
      <c r="H19" s="12">
        <v>53.3333333333333</v>
      </c>
      <c r="I19" s="16">
        <v>2.5</v>
      </c>
      <c r="J19" s="12">
        <v>55.8333333333333</v>
      </c>
      <c r="K19" s="12">
        <f t="shared" si="2"/>
        <v>33.5</v>
      </c>
      <c r="L19" s="25">
        <v>94.8</v>
      </c>
      <c r="M19" s="9">
        <f t="shared" si="3"/>
        <v>37.92</v>
      </c>
      <c r="N19" s="9">
        <f t="shared" si="4"/>
        <v>71.42</v>
      </c>
      <c r="O19" s="24" t="s">
        <v>22</v>
      </c>
      <c r="P19" s="26"/>
    </row>
    <row r="20" ht="54" customHeight="1" spans="1:16">
      <c r="A20" s="9">
        <v>18</v>
      </c>
      <c r="B20" s="14" t="s">
        <v>71</v>
      </c>
      <c r="C20" s="14" t="s">
        <v>66</v>
      </c>
      <c r="D20" s="14" t="s">
        <v>67</v>
      </c>
      <c r="E20" s="15" t="s">
        <v>72</v>
      </c>
      <c r="F20" s="15" t="s">
        <v>21</v>
      </c>
      <c r="G20" s="16">
        <v>92</v>
      </c>
      <c r="H20" s="12">
        <v>61.3333333333333</v>
      </c>
      <c r="I20" s="16">
        <v>2.5</v>
      </c>
      <c r="J20" s="12">
        <v>63.8333333333333</v>
      </c>
      <c r="K20" s="12">
        <f t="shared" si="2"/>
        <v>38.3</v>
      </c>
      <c r="L20" s="25">
        <v>82</v>
      </c>
      <c r="M20" s="9">
        <f t="shared" si="3"/>
        <v>32.8</v>
      </c>
      <c r="N20" s="9">
        <f t="shared" si="4"/>
        <v>71.1</v>
      </c>
      <c r="O20" s="24" t="s">
        <v>22</v>
      </c>
      <c r="P20" s="26"/>
    </row>
    <row r="21" ht="54" customHeight="1" spans="1:16">
      <c r="A21" s="9">
        <v>19</v>
      </c>
      <c r="B21" s="14" t="s">
        <v>73</v>
      </c>
      <c r="C21" s="14" t="s">
        <v>66</v>
      </c>
      <c r="D21" s="14" t="s">
        <v>67</v>
      </c>
      <c r="E21" s="15" t="s">
        <v>74</v>
      </c>
      <c r="F21" s="15" t="s">
        <v>21</v>
      </c>
      <c r="G21" s="16">
        <v>83</v>
      </c>
      <c r="H21" s="12">
        <v>55.3333333333333</v>
      </c>
      <c r="I21" s="16">
        <v>2.5</v>
      </c>
      <c r="J21" s="12">
        <v>57.8333333333333</v>
      </c>
      <c r="K21" s="12">
        <f t="shared" si="2"/>
        <v>34.7</v>
      </c>
      <c r="L21" s="25">
        <v>84.8</v>
      </c>
      <c r="M21" s="9">
        <f t="shared" si="3"/>
        <v>33.92</v>
      </c>
      <c r="N21" s="9">
        <f t="shared" si="4"/>
        <v>68.62</v>
      </c>
      <c r="O21" s="24" t="s">
        <v>37</v>
      </c>
      <c r="P21" s="26"/>
    </row>
    <row r="22" ht="54" customHeight="1" spans="1:16">
      <c r="A22" s="9">
        <v>20</v>
      </c>
      <c r="B22" s="14" t="s">
        <v>75</v>
      </c>
      <c r="C22" s="14" t="s">
        <v>66</v>
      </c>
      <c r="D22" s="14" t="s">
        <v>67</v>
      </c>
      <c r="E22" s="15" t="s">
        <v>76</v>
      </c>
      <c r="F22" s="15" t="s">
        <v>21</v>
      </c>
      <c r="G22" s="16">
        <v>65</v>
      </c>
      <c r="H22" s="12">
        <v>43.3333333333333</v>
      </c>
      <c r="I22" s="16">
        <v>2.5</v>
      </c>
      <c r="J22" s="12">
        <v>45.8333333333333</v>
      </c>
      <c r="K22" s="12">
        <f t="shared" si="2"/>
        <v>27.5</v>
      </c>
      <c r="L22" s="25">
        <v>82</v>
      </c>
      <c r="M22" s="9">
        <f t="shared" si="3"/>
        <v>32.8</v>
      </c>
      <c r="N22" s="9">
        <f t="shared" si="4"/>
        <v>60.3</v>
      </c>
      <c r="O22" s="24" t="s">
        <v>37</v>
      </c>
      <c r="P22" s="23"/>
    </row>
    <row r="23" s="1" customFormat="1" ht="54" customHeight="1" spans="1:252">
      <c r="A23" s="9">
        <v>21</v>
      </c>
      <c r="B23" s="17" t="s">
        <v>77</v>
      </c>
      <c r="C23" s="17" t="s">
        <v>24</v>
      </c>
      <c r="D23" s="17" t="s">
        <v>78</v>
      </c>
      <c r="E23" s="18" t="s">
        <v>79</v>
      </c>
      <c r="F23" s="9" t="s">
        <v>21</v>
      </c>
      <c r="G23" s="18">
        <v>67</v>
      </c>
      <c r="H23" s="12">
        <f t="shared" ref="H23:H28" si="5">G23/1.5</f>
        <v>44.6666666666667</v>
      </c>
      <c r="I23" s="27">
        <v>2.5</v>
      </c>
      <c r="J23" s="12">
        <f t="shared" ref="J23:J28" si="6">H23+I23</f>
        <v>47.1666666666667</v>
      </c>
      <c r="K23" s="12">
        <f t="shared" si="2"/>
        <v>28.3</v>
      </c>
      <c r="L23" s="9">
        <v>77.8</v>
      </c>
      <c r="M23" s="9">
        <f t="shared" si="3"/>
        <v>31.12</v>
      </c>
      <c r="N23" s="9">
        <f t="shared" si="4"/>
        <v>59.42</v>
      </c>
      <c r="O23" s="9" t="s">
        <v>22</v>
      </c>
      <c r="P23" s="22">
        <v>1</v>
      </c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</row>
    <row r="24" s="1" customFormat="1" ht="54" customHeight="1" spans="1:252">
      <c r="A24" s="9">
        <v>22</v>
      </c>
      <c r="B24" s="17" t="s">
        <v>80</v>
      </c>
      <c r="C24" s="17" t="s">
        <v>24</v>
      </c>
      <c r="D24" s="17" t="s">
        <v>78</v>
      </c>
      <c r="E24" s="18" t="s">
        <v>81</v>
      </c>
      <c r="F24" s="9" t="s">
        <v>21</v>
      </c>
      <c r="G24" s="18">
        <v>58</v>
      </c>
      <c r="H24" s="12">
        <f t="shared" si="5"/>
        <v>38.6666666666667</v>
      </c>
      <c r="I24" s="27">
        <v>2.5</v>
      </c>
      <c r="J24" s="12">
        <f t="shared" si="6"/>
        <v>41.1666666666667</v>
      </c>
      <c r="K24" s="12">
        <f t="shared" si="2"/>
        <v>24.7</v>
      </c>
      <c r="L24" s="9">
        <v>74.8</v>
      </c>
      <c r="M24" s="9">
        <f t="shared" si="3"/>
        <v>29.92</v>
      </c>
      <c r="N24" s="9">
        <f t="shared" si="4"/>
        <v>54.62</v>
      </c>
      <c r="O24" s="9" t="s">
        <v>37</v>
      </c>
      <c r="P24" s="23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</row>
    <row r="25" s="1" customFormat="1" ht="54" customHeight="1" spans="1:252">
      <c r="A25" s="9">
        <v>23</v>
      </c>
      <c r="B25" s="10" t="s">
        <v>82</v>
      </c>
      <c r="C25" s="10" t="s">
        <v>32</v>
      </c>
      <c r="D25" s="10" t="s">
        <v>83</v>
      </c>
      <c r="E25" s="11" t="s">
        <v>84</v>
      </c>
      <c r="F25" s="9" t="s">
        <v>85</v>
      </c>
      <c r="G25" s="11">
        <v>118</v>
      </c>
      <c r="H25" s="12">
        <f t="shared" si="5"/>
        <v>78.6666666666667</v>
      </c>
      <c r="I25" s="21"/>
      <c r="J25" s="12">
        <f t="shared" si="6"/>
        <v>78.6666666666667</v>
      </c>
      <c r="K25" s="12">
        <f t="shared" si="2"/>
        <v>47.2</v>
      </c>
      <c r="L25" s="9">
        <v>86</v>
      </c>
      <c r="M25" s="9">
        <f t="shared" si="3"/>
        <v>34.4</v>
      </c>
      <c r="N25" s="9">
        <f t="shared" si="4"/>
        <v>81.6</v>
      </c>
      <c r="O25" s="9" t="s">
        <v>22</v>
      </c>
      <c r="P25" s="22">
        <v>1</v>
      </c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</row>
    <row r="26" s="1" customFormat="1" ht="54" customHeight="1" spans="1:252">
      <c r="A26" s="9">
        <v>24</v>
      </c>
      <c r="B26" s="10" t="s">
        <v>86</v>
      </c>
      <c r="C26" s="10" t="s">
        <v>32</v>
      </c>
      <c r="D26" s="10" t="s">
        <v>83</v>
      </c>
      <c r="E26" s="11" t="s">
        <v>87</v>
      </c>
      <c r="F26" s="9" t="s">
        <v>85</v>
      </c>
      <c r="G26" s="11">
        <v>116</v>
      </c>
      <c r="H26" s="12">
        <f t="shared" si="5"/>
        <v>77.3333333333333</v>
      </c>
      <c r="I26" s="21"/>
      <c r="J26" s="12">
        <f t="shared" si="6"/>
        <v>77.3333333333333</v>
      </c>
      <c r="K26" s="12">
        <f t="shared" si="2"/>
        <v>46.4</v>
      </c>
      <c r="L26" s="9">
        <v>84</v>
      </c>
      <c r="M26" s="9">
        <f t="shared" si="3"/>
        <v>33.6</v>
      </c>
      <c r="N26" s="9">
        <f t="shared" si="4"/>
        <v>80</v>
      </c>
      <c r="O26" s="9" t="s">
        <v>37</v>
      </c>
      <c r="P26" s="23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</row>
    <row r="27" s="1" customFormat="1" ht="54" customHeight="1" spans="1:252">
      <c r="A27" s="9">
        <v>25</v>
      </c>
      <c r="B27" s="10" t="s">
        <v>88</v>
      </c>
      <c r="C27" s="10" t="s">
        <v>24</v>
      </c>
      <c r="D27" s="10" t="s">
        <v>89</v>
      </c>
      <c r="E27" s="11" t="s">
        <v>90</v>
      </c>
      <c r="F27" s="9" t="s">
        <v>21</v>
      </c>
      <c r="G27" s="11">
        <v>70</v>
      </c>
      <c r="H27" s="12">
        <f t="shared" si="5"/>
        <v>46.6666666666667</v>
      </c>
      <c r="I27" s="21">
        <v>2.5</v>
      </c>
      <c r="J27" s="12">
        <f t="shared" si="6"/>
        <v>49.1666666666667</v>
      </c>
      <c r="K27" s="12">
        <f t="shared" si="2"/>
        <v>29.5</v>
      </c>
      <c r="L27" s="9">
        <v>81.8</v>
      </c>
      <c r="M27" s="9">
        <f t="shared" si="3"/>
        <v>32.72</v>
      </c>
      <c r="N27" s="9">
        <f t="shared" si="4"/>
        <v>62.22</v>
      </c>
      <c r="O27" s="9" t="s">
        <v>22</v>
      </c>
      <c r="P27" s="22">
        <v>1</v>
      </c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</row>
    <row r="28" s="1" customFormat="1" ht="54" customHeight="1" spans="1:252">
      <c r="A28" s="9">
        <v>26</v>
      </c>
      <c r="B28" s="10" t="s">
        <v>91</v>
      </c>
      <c r="C28" s="10" t="s">
        <v>24</v>
      </c>
      <c r="D28" s="10" t="s">
        <v>89</v>
      </c>
      <c r="E28" s="11" t="s">
        <v>92</v>
      </c>
      <c r="F28" s="9" t="s">
        <v>21</v>
      </c>
      <c r="G28" s="11">
        <v>58</v>
      </c>
      <c r="H28" s="12">
        <f t="shared" si="5"/>
        <v>38.6666666666667</v>
      </c>
      <c r="I28" s="21">
        <v>2.5</v>
      </c>
      <c r="J28" s="12">
        <f t="shared" si="6"/>
        <v>41.1666666666667</v>
      </c>
      <c r="K28" s="12">
        <f t="shared" si="2"/>
        <v>24.7</v>
      </c>
      <c r="L28" s="9">
        <v>78.4</v>
      </c>
      <c r="M28" s="9">
        <f t="shared" si="3"/>
        <v>31.36</v>
      </c>
      <c r="N28" s="9">
        <f t="shared" si="4"/>
        <v>56.06</v>
      </c>
      <c r="O28" s="9" t="s">
        <v>37</v>
      </c>
      <c r="P28" s="23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</row>
    <row r="29" s="1" customFormat="1" ht="54" customHeight="1" spans="1:252">
      <c r="A29" s="9">
        <v>27</v>
      </c>
      <c r="B29" s="10" t="s">
        <v>93</v>
      </c>
      <c r="C29" s="10" t="s">
        <v>24</v>
      </c>
      <c r="D29" s="10" t="s">
        <v>94</v>
      </c>
      <c r="E29" s="11" t="s">
        <v>95</v>
      </c>
      <c r="F29" s="9" t="s">
        <v>21</v>
      </c>
      <c r="G29" s="11">
        <v>108</v>
      </c>
      <c r="H29" s="12">
        <f t="shared" ref="H29:H92" si="7">G29/1.5</f>
        <v>72</v>
      </c>
      <c r="I29" s="21">
        <v>2.5</v>
      </c>
      <c r="J29" s="12">
        <f t="shared" ref="J29:J92" si="8">H29+I29</f>
        <v>74.5</v>
      </c>
      <c r="K29" s="12">
        <f t="shared" si="2"/>
        <v>44.7</v>
      </c>
      <c r="L29" s="9">
        <v>86.2</v>
      </c>
      <c r="M29" s="9">
        <f t="shared" si="3"/>
        <v>34.48</v>
      </c>
      <c r="N29" s="9">
        <f t="shared" si="4"/>
        <v>79.18</v>
      </c>
      <c r="O29" s="9" t="s">
        <v>22</v>
      </c>
      <c r="P29" s="22">
        <v>1</v>
      </c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</row>
    <row r="30" s="1" customFormat="1" ht="54" customHeight="1" spans="1:252">
      <c r="A30" s="9">
        <v>28</v>
      </c>
      <c r="B30" s="10" t="s">
        <v>96</v>
      </c>
      <c r="C30" s="10" t="s">
        <v>24</v>
      </c>
      <c r="D30" s="10" t="s">
        <v>94</v>
      </c>
      <c r="E30" s="11" t="s">
        <v>97</v>
      </c>
      <c r="F30" s="9" t="s">
        <v>85</v>
      </c>
      <c r="G30" s="11">
        <v>85</v>
      </c>
      <c r="H30" s="12">
        <f t="shared" si="7"/>
        <v>56.6666666666667</v>
      </c>
      <c r="I30" s="21"/>
      <c r="J30" s="12">
        <f t="shared" si="8"/>
        <v>56.6666666666667</v>
      </c>
      <c r="K30" s="12">
        <f t="shared" si="2"/>
        <v>34</v>
      </c>
      <c r="L30" s="9" t="s">
        <v>59</v>
      </c>
      <c r="M30" s="9" t="s">
        <v>59</v>
      </c>
      <c r="N30" s="9">
        <v>0</v>
      </c>
      <c r="O30" s="9" t="s">
        <v>37</v>
      </c>
      <c r="P30" s="23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</row>
    <row r="31" s="1" customFormat="1" ht="54" customHeight="1" spans="1:252">
      <c r="A31" s="9">
        <v>29</v>
      </c>
      <c r="B31" s="10" t="s">
        <v>98</v>
      </c>
      <c r="C31" s="10" t="s">
        <v>32</v>
      </c>
      <c r="D31" s="10" t="s">
        <v>99</v>
      </c>
      <c r="E31" s="11" t="s">
        <v>100</v>
      </c>
      <c r="F31" s="9" t="s">
        <v>21</v>
      </c>
      <c r="G31" s="11">
        <v>83</v>
      </c>
      <c r="H31" s="12">
        <f t="shared" si="7"/>
        <v>55.3333333333333</v>
      </c>
      <c r="I31" s="21">
        <v>2.5</v>
      </c>
      <c r="J31" s="12">
        <f t="shared" si="8"/>
        <v>57.8333333333333</v>
      </c>
      <c r="K31" s="12">
        <f t="shared" si="2"/>
        <v>34.7</v>
      </c>
      <c r="L31" s="9">
        <v>85</v>
      </c>
      <c r="M31" s="9">
        <f t="shared" si="3"/>
        <v>34</v>
      </c>
      <c r="N31" s="9">
        <f t="shared" si="4"/>
        <v>68.7</v>
      </c>
      <c r="O31" s="9" t="s">
        <v>22</v>
      </c>
      <c r="P31" s="22">
        <v>1</v>
      </c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</row>
    <row r="32" s="1" customFormat="1" ht="54" customHeight="1" spans="1:252">
      <c r="A32" s="9">
        <v>30</v>
      </c>
      <c r="B32" s="10" t="s">
        <v>101</v>
      </c>
      <c r="C32" s="10" t="s">
        <v>32</v>
      </c>
      <c r="D32" s="10" t="s">
        <v>99</v>
      </c>
      <c r="E32" s="11" t="s">
        <v>102</v>
      </c>
      <c r="F32" s="9" t="s">
        <v>21</v>
      </c>
      <c r="G32" s="11">
        <v>80</v>
      </c>
      <c r="H32" s="12">
        <f t="shared" si="7"/>
        <v>53.3333333333333</v>
      </c>
      <c r="I32" s="21">
        <v>2.5</v>
      </c>
      <c r="J32" s="12">
        <f t="shared" si="8"/>
        <v>55.8333333333333</v>
      </c>
      <c r="K32" s="12">
        <f t="shared" si="2"/>
        <v>33.5</v>
      </c>
      <c r="L32" s="9">
        <v>85</v>
      </c>
      <c r="M32" s="9">
        <f t="shared" si="3"/>
        <v>34</v>
      </c>
      <c r="N32" s="9">
        <f t="shared" si="4"/>
        <v>67.5</v>
      </c>
      <c r="O32" s="9" t="s">
        <v>37</v>
      </c>
      <c r="P32" s="23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</row>
    <row r="33" s="1" customFormat="1" ht="54" customHeight="1" spans="1:252">
      <c r="A33" s="9">
        <v>31</v>
      </c>
      <c r="B33" s="10" t="s">
        <v>103</v>
      </c>
      <c r="C33" s="10" t="s">
        <v>32</v>
      </c>
      <c r="D33" s="10" t="s">
        <v>104</v>
      </c>
      <c r="E33" s="11" t="s">
        <v>105</v>
      </c>
      <c r="F33" s="9" t="s">
        <v>21</v>
      </c>
      <c r="G33" s="11">
        <v>69</v>
      </c>
      <c r="H33" s="12">
        <f t="shared" si="7"/>
        <v>46</v>
      </c>
      <c r="I33" s="21">
        <v>2.5</v>
      </c>
      <c r="J33" s="12">
        <f t="shared" si="8"/>
        <v>48.5</v>
      </c>
      <c r="K33" s="12">
        <f t="shared" si="2"/>
        <v>29.1</v>
      </c>
      <c r="L33" s="9">
        <v>81.2</v>
      </c>
      <c r="M33" s="9">
        <f t="shared" si="3"/>
        <v>32.48</v>
      </c>
      <c r="N33" s="9">
        <f t="shared" si="4"/>
        <v>61.58</v>
      </c>
      <c r="O33" s="9" t="s">
        <v>22</v>
      </c>
      <c r="P33" s="22">
        <v>1</v>
      </c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</row>
    <row r="34" s="1" customFormat="1" ht="54" customHeight="1" spans="1:252">
      <c r="A34" s="9">
        <v>32</v>
      </c>
      <c r="B34" s="10" t="s">
        <v>106</v>
      </c>
      <c r="C34" s="10" t="s">
        <v>32</v>
      </c>
      <c r="D34" s="10" t="s">
        <v>104</v>
      </c>
      <c r="E34" s="11" t="s">
        <v>107</v>
      </c>
      <c r="F34" s="9" t="s">
        <v>85</v>
      </c>
      <c r="G34" s="11">
        <v>72</v>
      </c>
      <c r="H34" s="12">
        <f t="shared" si="7"/>
        <v>48</v>
      </c>
      <c r="I34" s="21"/>
      <c r="J34" s="12">
        <f t="shared" si="8"/>
        <v>48</v>
      </c>
      <c r="K34" s="12">
        <f t="shared" si="2"/>
        <v>28.8</v>
      </c>
      <c r="L34" s="9">
        <v>76.4</v>
      </c>
      <c r="M34" s="9">
        <f t="shared" si="3"/>
        <v>30.56</v>
      </c>
      <c r="N34" s="9">
        <f t="shared" si="4"/>
        <v>59.36</v>
      </c>
      <c r="O34" s="9" t="s">
        <v>37</v>
      </c>
      <c r="P34" s="23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</row>
    <row r="35" ht="54" customHeight="1" spans="1:252">
      <c r="A35" s="9">
        <v>33</v>
      </c>
      <c r="B35" s="14" t="s">
        <v>108</v>
      </c>
      <c r="C35" s="14" t="s">
        <v>66</v>
      </c>
      <c r="D35" s="14" t="s">
        <v>109</v>
      </c>
      <c r="E35" s="15" t="s">
        <v>110</v>
      </c>
      <c r="F35" s="15" t="s">
        <v>21</v>
      </c>
      <c r="G35" s="16">
        <v>87</v>
      </c>
      <c r="H35" s="12">
        <f t="shared" si="7"/>
        <v>58</v>
      </c>
      <c r="I35" s="16">
        <v>2.5</v>
      </c>
      <c r="J35" s="12">
        <f t="shared" si="8"/>
        <v>60.5</v>
      </c>
      <c r="K35" s="12">
        <f t="shared" si="2"/>
        <v>36.3</v>
      </c>
      <c r="L35" s="25">
        <v>86.2</v>
      </c>
      <c r="M35" s="9">
        <f t="shared" si="3"/>
        <v>34.48</v>
      </c>
      <c r="N35" s="9">
        <f t="shared" si="4"/>
        <v>70.78</v>
      </c>
      <c r="O35" s="9" t="s">
        <v>22</v>
      </c>
      <c r="P35" s="22">
        <v>6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</row>
    <row r="36" ht="54" customHeight="1" spans="1:252">
      <c r="A36" s="9">
        <v>34</v>
      </c>
      <c r="B36" s="14" t="s">
        <v>111</v>
      </c>
      <c r="C36" s="14" t="s">
        <v>66</v>
      </c>
      <c r="D36" s="14" t="s">
        <v>109</v>
      </c>
      <c r="E36" s="15" t="s">
        <v>112</v>
      </c>
      <c r="F36" s="15" t="s">
        <v>85</v>
      </c>
      <c r="G36" s="16">
        <v>89</v>
      </c>
      <c r="H36" s="12">
        <f t="shared" si="7"/>
        <v>59.3333333333333</v>
      </c>
      <c r="I36" s="16"/>
      <c r="J36" s="12">
        <f t="shared" si="8"/>
        <v>59.3333333333333</v>
      </c>
      <c r="K36" s="12">
        <f t="shared" si="2"/>
        <v>35.6</v>
      </c>
      <c r="L36" s="25">
        <v>82.6</v>
      </c>
      <c r="M36" s="9">
        <f t="shared" si="3"/>
        <v>33.04</v>
      </c>
      <c r="N36" s="9">
        <f t="shared" si="4"/>
        <v>68.64</v>
      </c>
      <c r="O36" s="9" t="s">
        <v>22</v>
      </c>
      <c r="P36" s="26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</row>
    <row r="37" ht="54" customHeight="1" spans="1:252">
      <c r="A37" s="9">
        <v>35</v>
      </c>
      <c r="B37" s="14" t="s">
        <v>113</v>
      </c>
      <c r="C37" s="14" t="s">
        <v>66</v>
      </c>
      <c r="D37" s="14" t="s">
        <v>109</v>
      </c>
      <c r="E37" s="15" t="s">
        <v>114</v>
      </c>
      <c r="F37" s="15" t="s">
        <v>21</v>
      </c>
      <c r="G37" s="16">
        <v>84</v>
      </c>
      <c r="H37" s="12">
        <f t="shared" si="7"/>
        <v>56</v>
      </c>
      <c r="I37" s="16">
        <v>2.5</v>
      </c>
      <c r="J37" s="12">
        <f t="shared" si="8"/>
        <v>58.5</v>
      </c>
      <c r="K37" s="12">
        <f t="shared" si="2"/>
        <v>35.1</v>
      </c>
      <c r="L37" s="25">
        <v>78.8</v>
      </c>
      <c r="M37" s="9">
        <f t="shared" si="3"/>
        <v>31.52</v>
      </c>
      <c r="N37" s="9">
        <f t="shared" si="4"/>
        <v>66.62</v>
      </c>
      <c r="O37" s="9" t="s">
        <v>22</v>
      </c>
      <c r="P37" s="26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</row>
    <row r="38" ht="54" customHeight="1" spans="1:252">
      <c r="A38" s="9">
        <v>36</v>
      </c>
      <c r="B38" s="14" t="s">
        <v>115</v>
      </c>
      <c r="C38" s="14" t="s">
        <v>66</v>
      </c>
      <c r="D38" s="14" t="s">
        <v>109</v>
      </c>
      <c r="E38" s="15" t="s">
        <v>116</v>
      </c>
      <c r="F38" s="15" t="s">
        <v>85</v>
      </c>
      <c r="G38" s="16">
        <v>74</v>
      </c>
      <c r="H38" s="12">
        <f t="shared" si="7"/>
        <v>49.3333333333333</v>
      </c>
      <c r="I38" s="16"/>
      <c r="J38" s="12">
        <f t="shared" si="8"/>
        <v>49.3333333333333</v>
      </c>
      <c r="K38" s="12">
        <f t="shared" si="2"/>
        <v>29.6</v>
      </c>
      <c r="L38" s="25">
        <v>86.2</v>
      </c>
      <c r="M38" s="9">
        <f t="shared" si="3"/>
        <v>34.48</v>
      </c>
      <c r="N38" s="9">
        <f t="shared" si="4"/>
        <v>64.08</v>
      </c>
      <c r="O38" s="9" t="s">
        <v>22</v>
      </c>
      <c r="P38" s="26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</row>
    <row r="39" ht="54" customHeight="1" spans="1:252">
      <c r="A39" s="9">
        <v>37</v>
      </c>
      <c r="B39" s="14" t="s">
        <v>117</v>
      </c>
      <c r="C39" s="14" t="s">
        <v>66</v>
      </c>
      <c r="D39" s="14" t="s">
        <v>109</v>
      </c>
      <c r="E39" s="15" t="s">
        <v>118</v>
      </c>
      <c r="F39" s="15" t="s">
        <v>21</v>
      </c>
      <c r="G39" s="16">
        <v>82</v>
      </c>
      <c r="H39" s="12">
        <f t="shared" si="7"/>
        <v>54.6666666666667</v>
      </c>
      <c r="I39" s="16">
        <v>2.5</v>
      </c>
      <c r="J39" s="12">
        <f t="shared" si="8"/>
        <v>57.1666666666667</v>
      </c>
      <c r="K39" s="12">
        <f t="shared" si="2"/>
        <v>34.3</v>
      </c>
      <c r="L39" s="25">
        <v>68.6</v>
      </c>
      <c r="M39" s="9">
        <f t="shared" si="3"/>
        <v>27.44</v>
      </c>
      <c r="N39" s="9">
        <f t="shared" si="4"/>
        <v>61.74</v>
      </c>
      <c r="O39" s="9" t="s">
        <v>22</v>
      </c>
      <c r="P39" s="26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</row>
    <row r="40" ht="54" customHeight="1" spans="1:252">
      <c r="A40" s="9">
        <v>38</v>
      </c>
      <c r="B40" s="14" t="s">
        <v>119</v>
      </c>
      <c r="C40" s="14" t="s">
        <v>66</v>
      </c>
      <c r="D40" s="14" t="s">
        <v>109</v>
      </c>
      <c r="E40" s="15" t="s">
        <v>120</v>
      </c>
      <c r="F40" s="15" t="s">
        <v>85</v>
      </c>
      <c r="G40" s="16">
        <v>81</v>
      </c>
      <c r="H40" s="12">
        <f t="shared" si="7"/>
        <v>54</v>
      </c>
      <c r="I40" s="16"/>
      <c r="J40" s="12">
        <f t="shared" si="8"/>
        <v>54</v>
      </c>
      <c r="K40" s="12">
        <f t="shared" si="2"/>
        <v>32.4</v>
      </c>
      <c r="L40" s="25" t="s">
        <v>59</v>
      </c>
      <c r="M40" s="9" t="s">
        <v>59</v>
      </c>
      <c r="N40" s="9">
        <v>0</v>
      </c>
      <c r="O40" s="9" t="s">
        <v>37</v>
      </c>
      <c r="P40" s="26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</row>
    <row r="41" ht="54" customHeight="1" spans="1:252">
      <c r="A41" s="9">
        <v>39</v>
      </c>
      <c r="B41" s="14" t="s">
        <v>121</v>
      </c>
      <c r="C41" s="14" t="s">
        <v>66</v>
      </c>
      <c r="D41" s="14" t="s">
        <v>109</v>
      </c>
      <c r="E41" s="15" t="s">
        <v>122</v>
      </c>
      <c r="F41" s="15" t="s">
        <v>85</v>
      </c>
      <c r="G41" s="16">
        <v>66</v>
      </c>
      <c r="H41" s="12">
        <f t="shared" si="7"/>
        <v>44</v>
      </c>
      <c r="I41" s="16"/>
      <c r="J41" s="12">
        <f t="shared" si="8"/>
        <v>44</v>
      </c>
      <c r="K41" s="12">
        <f t="shared" si="2"/>
        <v>26.4</v>
      </c>
      <c r="L41" s="25" t="s">
        <v>59</v>
      </c>
      <c r="M41" s="25" t="s">
        <v>59</v>
      </c>
      <c r="N41" s="9">
        <v>0</v>
      </c>
      <c r="O41" s="9" t="s">
        <v>37</v>
      </c>
      <c r="P41" s="26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</row>
    <row r="42" ht="54" customHeight="1" spans="1:252">
      <c r="A42" s="9">
        <v>40</v>
      </c>
      <c r="B42" s="14" t="s">
        <v>123</v>
      </c>
      <c r="C42" s="14" t="s">
        <v>66</v>
      </c>
      <c r="D42" s="14" t="s">
        <v>109</v>
      </c>
      <c r="E42" s="15" t="s">
        <v>124</v>
      </c>
      <c r="F42" s="15" t="s">
        <v>85</v>
      </c>
      <c r="G42" s="16">
        <v>61</v>
      </c>
      <c r="H42" s="12">
        <f t="shared" si="7"/>
        <v>40.6666666666667</v>
      </c>
      <c r="I42" s="16"/>
      <c r="J42" s="12">
        <f t="shared" si="8"/>
        <v>40.6666666666667</v>
      </c>
      <c r="K42" s="12">
        <f t="shared" si="2"/>
        <v>24.4</v>
      </c>
      <c r="L42" s="25" t="s">
        <v>59</v>
      </c>
      <c r="M42" s="25" t="s">
        <v>59</v>
      </c>
      <c r="N42" s="9">
        <v>0</v>
      </c>
      <c r="O42" s="9" t="s">
        <v>37</v>
      </c>
      <c r="P42" s="23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</row>
    <row r="43" ht="40.5" spans="1:16">
      <c r="A43" s="9">
        <v>41</v>
      </c>
      <c r="B43" s="9" t="s">
        <v>125</v>
      </c>
      <c r="C43" s="13" t="s">
        <v>126</v>
      </c>
      <c r="D43" s="13" t="s">
        <v>127</v>
      </c>
      <c r="E43" s="9" t="s">
        <v>128</v>
      </c>
      <c r="F43" s="9" t="s">
        <v>129</v>
      </c>
      <c r="G43" s="9">
        <v>91</v>
      </c>
      <c r="H43" s="12">
        <f t="shared" si="7"/>
        <v>60.6666666666667</v>
      </c>
      <c r="I43" s="9"/>
      <c r="J43" s="12">
        <f t="shared" si="8"/>
        <v>60.6666666666667</v>
      </c>
      <c r="K43" s="12">
        <f t="shared" si="2"/>
        <v>36.4</v>
      </c>
      <c r="L43" s="9">
        <v>79.6</v>
      </c>
      <c r="M43" s="9">
        <f t="shared" si="3"/>
        <v>31.84</v>
      </c>
      <c r="N43" s="9">
        <f t="shared" si="4"/>
        <v>68.24</v>
      </c>
      <c r="O43" s="24" t="s">
        <v>22</v>
      </c>
      <c r="P43" s="9">
        <v>1</v>
      </c>
    </row>
    <row r="44" ht="40.5" spans="1:16">
      <c r="A44" s="9">
        <v>42</v>
      </c>
      <c r="B44" s="9" t="s">
        <v>130</v>
      </c>
      <c r="C44" s="13" t="s">
        <v>126</v>
      </c>
      <c r="D44" s="13" t="s">
        <v>131</v>
      </c>
      <c r="E44" s="9" t="s">
        <v>132</v>
      </c>
      <c r="F44" s="9" t="s">
        <v>85</v>
      </c>
      <c r="G44" s="9">
        <v>80</v>
      </c>
      <c r="H44" s="12">
        <f t="shared" si="7"/>
        <v>53.3333333333333</v>
      </c>
      <c r="I44" s="9"/>
      <c r="J44" s="12">
        <f t="shared" si="8"/>
        <v>53.3333333333333</v>
      </c>
      <c r="K44" s="12">
        <f t="shared" si="2"/>
        <v>32</v>
      </c>
      <c r="L44" s="9">
        <v>74.2</v>
      </c>
      <c r="M44" s="9">
        <f t="shared" si="3"/>
        <v>29.68</v>
      </c>
      <c r="N44" s="9">
        <f t="shared" si="4"/>
        <v>61.68</v>
      </c>
      <c r="O44" s="24" t="s">
        <v>22</v>
      </c>
      <c r="P44" s="9">
        <v>1</v>
      </c>
    </row>
    <row r="45" ht="40.5" spans="1:16">
      <c r="A45" s="9">
        <v>43</v>
      </c>
      <c r="B45" s="9" t="s">
        <v>133</v>
      </c>
      <c r="C45" s="13" t="s">
        <v>126</v>
      </c>
      <c r="D45" s="13" t="s">
        <v>134</v>
      </c>
      <c r="E45" s="9" t="s">
        <v>135</v>
      </c>
      <c r="F45" s="9" t="s">
        <v>85</v>
      </c>
      <c r="G45" s="9">
        <v>92</v>
      </c>
      <c r="H45" s="12">
        <f t="shared" si="7"/>
        <v>61.3333333333333</v>
      </c>
      <c r="I45" s="9"/>
      <c r="J45" s="12">
        <f t="shared" si="8"/>
        <v>61.3333333333333</v>
      </c>
      <c r="K45" s="12">
        <f t="shared" si="2"/>
        <v>36.8</v>
      </c>
      <c r="L45" s="9">
        <v>68.8</v>
      </c>
      <c r="M45" s="9">
        <f t="shared" si="3"/>
        <v>27.52</v>
      </c>
      <c r="N45" s="9">
        <f t="shared" si="4"/>
        <v>64.32</v>
      </c>
      <c r="O45" s="24" t="s">
        <v>22</v>
      </c>
      <c r="P45" s="9">
        <v>1</v>
      </c>
    </row>
    <row r="46" ht="27" spans="1:16">
      <c r="A46" s="9">
        <v>44</v>
      </c>
      <c r="B46" s="9" t="s">
        <v>136</v>
      </c>
      <c r="C46" s="13" t="s">
        <v>126</v>
      </c>
      <c r="D46" s="13" t="s">
        <v>137</v>
      </c>
      <c r="E46" s="9" t="s">
        <v>138</v>
      </c>
      <c r="F46" s="9" t="s">
        <v>85</v>
      </c>
      <c r="G46" s="9">
        <v>74</v>
      </c>
      <c r="H46" s="12">
        <f t="shared" si="7"/>
        <v>49.3333333333333</v>
      </c>
      <c r="I46" s="9"/>
      <c r="J46" s="12">
        <f t="shared" si="8"/>
        <v>49.3333333333333</v>
      </c>
      <c r="K46" s="12">
        <f t="shared" si="2"/>
        <v>29.6</v>
      </c>
      <c r="L46" s="9">
        <v>70.6</v>
      </c>
      <c r="M46" s="9">
        <f t="shared" si="3"/>
        <v>28.24</v>
      </c>
      <c r="N46" s="9">
        <f t="shared" si="4"/>
        <v>57.84</v>
      </c>
      <c r="O46" s="24" t="s">
        <v>22</v>
      </c>
      <c r="P46" s="9">
        <v>1</v>
      </c>
    </row>
    <row r="47" ht="27" spans="1:16">
      <c r="A47" s="9">
        <v>45</v>
      </c>
      <c r="B47" s="14" t="s">
        <v>139</v>
      </c>
      <c r="C47" s="14" t="s">
        <v>140</v>
      </c>
      <c r="D47" s="14" t="s">
        <v>99</v>
      </c>
      <c r="E47" s="9" t="s">
        <v>141</v>
      </c>
      <c r="F47" s="9" t="s">
        <v>21</v>
      </c>
      <c r="G47" s="9">
        <v>99</v>
      </c>
      <c r="H47" s="12">
        <f t="shared" si="7"/>
        <v>66</v>
      </c>
      <c r="I47" s="9">
        <v>2.5</v>
      </c>
      <c r="J47" s="12">
        <f t="shared" si="8"/>
        <v>68.5</v>
      </c>
      <c r="K47" s="12">
        <f t="shared" si="2"/>
        <v>41.1</v>
      </c>
      <c r="L47" s="9">
        <v>73</v>
      </c>
      <c r="M47" s="9">
        <f t="shared" si="3"/>
        <v>29.2</v>
      </c>
      <c r="N47" s="9">
        <f t="shared" si="4"/>
        <v>70.3</v>
      </c>
      <c r="O47" s="24" t="s">
        <v>22</v>
      </c>
      <c r="P47" s="9">
        <v>1</v>
      </c>
    </row>
    <row r="48" ht="40.5" spans="1:16">
      <c r="A48" s="9">
        <v>46</v>
      </c>
      <c r="B48" s="9" t="s">
        <v>142</v>
      </c>
      <c r="C48" s="13" t="s">
        <v>126</v>
      </c>
      <c r="D48" s="13" t="s">
        <v>143</v>
      </c>
      <c r="E48" s="9" t="s">
        <v>144</v>
      </c>
      <c r="F48" s="9" t="s">
        <v>85</v>
      </c>
      <c r="G48" s="9">
        <v>83</v>
      </c>
      <c r="H48" s="12">
        <f t="shared" si="7"/>
        <v>55.3333333333333</v>
      </c>
      <c r="I48" s="9"/>
      <c r="J48" s="12">
        <f t="shared" si="8"/>
        <v>55.3333333333333</v>
      </c>
      <c r="K48" s="12">
        <f t="shared" si="2"/>
        <v>33.2</v>
      </c>
      <c r="L48" s="9">
        <v>81</v>
      </c>
      <c r="M48" s="9">
        <f t="shared" si="3"/>
        <v>32.4</v>
      </c>
      <c r="N48" s="9">
        <f t="shared" si="4"/>
        <v>65.6</v>
      </c>
      <c r="O48" s="24" t="s">
        <v>22</v>
      </c>
      <c r="P48" s="22">
        <v>5</v>
      </c>
    </row>
    <row r="49" ht="40.5" spans="1:16">
      <c r="A49" s="9">
        <v>47</v>
      </c>
      <c r="B49" s="9" t="s">
        <v>145</v>
      </c>
      <c r="C49" s="13" t="s">
        <v>126</v>
      </c>
      <c r="D49" s="13" t="s">
        <v>143</v>
      </c>
      <c r="E49" s="9" t="s">
        <v>146</v>
      </c>
      <c r="F49" s="9" t="s">
        <v>21</v>
      </c>
      <c r="G49" s="9">
        <v>78</v>
      </c>
      <c r="H49" s="12">
        <f t="shared" si="7"/>
        <v>52</v>
      </c>
      <c r="I49" s="9">
        <v>2.5</v>
      </c>
      <c r="J49" s="12">
        <f t="shared" si="8"/>
        <v>54.5</v>
      </c>
      <c r="K49" s="12">
        <f t="shared" si="2"/>
        <v>32.7</v>
      </c>
      <c r="L49" s="9">
        <v>79.6</v>
      </c>
      <c r="M49" s="9">
        <f t="shared" si="3"/>
        <v>31.84</v>
      </c>
      <c r="N49" s="9">
        <f t="shared" si="4"/>
        <v>64.54</v>
      </c>
      <c r="O49" s="24" t="s">
        <v>22</v>
      </c>
      <c r="P49" s="26"/>
    </row>
    <row r="50" ht="40.5" spans="1:16">
      <c r="A50" s="9">
        <v>48</v>
      </c>
      <c r="B50" s="9" t="s">
        <v>147</v>
      </c>
      <c r="C50" s="13" t="s">
        <v>126</v>
      </c>
      <c r="D50" s="13" t="s">
        <v>143</v>
      </c>
      <c r="E50" s="9" t="s">
        <v>148</v>
      </c>
      <c r="F50" s="9" t="s">
        <v>21</v>
      </c>
      <c r="G50" s="9">
        <v>81</v>
      </c>
      <c r="H50" s="12">
        <f t="shared" si="7"/>
        <v>54</v>
      </c>
      <c r="I50" s="9">
        <v>2.5</v>
      </c>
      <c r="J50" s="12">
        <f t="shared" si="8"/>
        <v>56.5</v>
      </c>
      <c r="K50" s="12">
        <f t="shared" si="2"/>
        <v>33.9</v>
      </c>
      <c r="L50" s="9">
        <v>76</v>
      </c>
      <c r="M50" s="9">
        <f t="shared" si="3"/>
        <v>30.4</v>
      </c>
      <c r="N50" s="9">
        <f t="shared" si="4"/>
        <v>64.3</v>
      </c>
      <c r="O50" s="24" t="s">
        <v>22</v>
      </c>
      <c r="P50" s="26"/>
    </row>
    <row r="51" ht="40.5" spans="1:16">
      <c r="A51" s="9">
        <v>49</v>
      </c>
      <c r="B51" s="9" t="s">
        <v>149</v>
      </c>
      <c r="C51" s="13" t="s">
        <v>126</v>
      </c>
      <c r="D51" s="13" t="s">
        <v>143</v>
      </c>
      <c r="E51" s="9" t="s">
        <v>150</v>
      </c>
      <c r="F51" s="9" t="s">
        <v>21</v>
      </c>
      <c r="G51" s="9">
        <v>82</v>
      </c>
      <c r="H51" s="12">
        <f t="shared" si="7"/>
        <v>54.6666666666667</v>
      </c>
      <c r="I51" s="9">
        <v>2.5</v>
      </c>
      <c r="J51" s="12">
        <f t="shared" si="8"/>
        <v>57.1666666666667</v>
      </c>
      <c r="K51" s="12">
        <f t="shared" si="2"/>
        <v>34.3</v>
      </c>
      <c r="L51" s="9">
        <v>72.8</v>
      </c>
      <c r="M51" s="9">
        <f t="shared" si="3"/>
        <v>29.12</v>
      </c>
      <c r="N51" s="9">
        <f t="shared" si="4"/>
        <v>63.42</v>
      </c>
      <c r="O51" s="24" t="s">
        <v>22</v>
      </c>
      <c r="P51" s="26"/>
    </row>
    <row r="52" ht="40.5" spans="1:16">
      <c r="A52" s="9">
        <v>50</v>
      </c>
      <c r="B52" s="9" t="s">
        <v>151</v>
      </c>
      <c r="C52" s="13" t="s">
        <v>126</v>
      </c>
      <c r="D52" s="13" t="s">
        <v>143</v>
      </c>
      <c r="E52" s="9" t="s">
        <v>152</v>
      </c>
      <c r="F52" s="9" t="s">
        <v>21</v>
      </c>
      <c r="G52" s="9">
        <v>80</v>
      </c>
      <c r="H52" s="12">
        <f t="shared" si="7"/>
        <v>53.3333333333333</v>
      </c>
      <c r="I52" s="9">
        <v>2.5</v>
      </c>
      <c r="J52" s="12">
        <f t="shared" si="8"/>
        <v>55.8333333333333</v>
      </c>
      <c r="K52" s="12">
        <f t="shared" si="2"/>
        <v>33.5</v>
      </c>
      <c r="L52" s="9">
        <v>74.4</v>
      </c>
      <c r="M52" s="9">
        <f t="shared" si="3"/>
        <v>29.76</v>
      </c>
      <c r="N52" s="9">
        <f t="shared" si="4"/>
        <v>63.26</v>
      </c>
      <c r="O52" s="24" t="s">
        <v>22</v>
      </c>
      <c r="P52" s="26"/>
    </row>
    <row r="53" ht="40.5" spans="1:16">
      <c r="A53" s="9">
        <v>51</v>
      </c>
      <c r="B53" s="9" t="s">
        <v>153</v>
      </c>
      <c r="C53" s="13" t="s">
        <v>126</v>
      </c>
      <c r="D53" s="13" t="s">
        <v>143</v>
      </c>
      <c r="E53" s="9" t="s">
        <v>154</v>
      </c>
      <c r="F53" s="9" t="s">
        <v>21</v>
      </c>
      <c r="G53" s="9">
        <v>79</v>
      </c>
      <c r="H53" s="12">
        <f t="shared" si="7"/>
        <v>52.6666666666667</v>
      </c>
      <c r="I53" s="9">
        <v>2.5</v>
      </c>
      <c r="J53" s="12">
        <f t="shared" si="8"/>
        <v>55.1666666666667</v>
      </c>
      <c r="K53" s="12">
        <f t="shared" si="2"/>
        <v>33.1</v>
      </c>
      <c r="L53" s="9">
        <v>68.8</v>
      </c>
      <c r="M53" s="9">
        <f t="shared" si="3"/>
        <v>27.52</v>
      </c>
      <c r="N53" s="9">
        <f t="shared" si="4"/>
        <v>60.62</v>
      </c>
      <c r="O53" s="24" t="s">
        <v>37</v>
      </c>
      <c r="P53" s="26"/>
    </row>
    <row r="54" ht="40.5" spans="1:16">
      <c r="A54" s="9">
        <v>52</v>
      </c>
      <c r="B54" s="9" t="s">
        <v>155</v>
      </c>
      <c r="C54" s="13" t="s">
        <v>126</v>
      </c>
      <c r="D54" s="13" t="s">
        <v>143</v>
      </c>
      <c r="E54" s="9" t="s">
        <v>156</v>
      </c>
      <c r="F54" s="9" t="s">
        <v>85</v>
      </c>
      <c r="G54" s="9">
        <v>74</v>
      </c>
      <c r="H54" s="12">
        <f t="shared" si="7"/>
        <v>49.3333333333333</v>
      </c>
      <c r="I54" s="9"/>
      <c r="J54" s="12">
        <f t="shared" si="8"/>
        <v>49.3333333333333</v>
      </c>
      <c r="K54" s="12">
        <f t="shared" si="2"/>
        <v>29.6</v>
      </c>
      <c r="L54" s="9">
        <v>77.2</v>
      </c>
      <c r="M54" s="9">
        <f t="shared" si="3"/>
        <v>30.88</v>
      </c>
      <c r="N54" s="9">
        <f t="shared" si="4"/>
        <v>60.48</v>
      </c>
      <c r="O54" s="24" t="s">
        <v>37</v>
      </c>
      <c r="P54" s="26"/>
    </row>
    <row r="55" ht="40.5" spans="1:16">
      <c r="A55" s="9">
        <v>53</v>
      </c>
      <c r="B55" s="14" t="s">
        <v>157</v>
      </c>
      <c r="C55" s="14" t="s">
        <v>126</v>
      </c>
      <c r="D55" s="14" t="s">
        <v>143</v>
      </c>
      <c r="E55" s="9" t="s">
        <v>158</v>
      </c>
      <c r="F55" s="13" t="s">
        <v>21</v>
      </c>
      <c r="G55" s="9">
        <v>68</v>
      </c>
      <c r="H55" s="12">
        <f t="shared" si="7"/>
        <v>45.3333333333333</v>
      </c>
      <c r="I55" s="9">
        <v>2.5</v>
      </c>
      <c r="J55" s="12">
        <f t="shared" si="8"/>
        <v>47.8333333333333</v>
      </c>
      <c r="K55" s="12">
        <f t="shared" si="2"/>
        <v>28.7</v>
      </c>
      <c r="L55" s="9">
        <v>78.2</v>
      </c>
      <c r="M55" s="9">
        <f t="shared" si="3"/>
        <v>31.28</v>
      </c>
      <c r="N55" s="9">
        <f t="shared" si="4"/>
        <v>59.98</v>
      </c>
      <c r="O55" s="24" t="s">
        <v>37</v>
      </c>
      <c r="P55" s="26"/>
    </row>
    <row r="56" ht="40.5" spans="1:16">
      <c r="A56" s="9">
        <v>54</v>
      </c>
      <c r="B56" s="9" t="s">
        <v>159</v>
      </c>
      <c r="C56" s="13" t="s">
        <v>126</v>
      </c>
      <c r="D56" s="13" t="s">
        <v>143</v>
      </c>
      <c r="E56" s="9" t="s">
        <v>160</v>
      </c>
      <c r="F56" s="9" t="s">
        <v>21</v>
      </c>
      <c r="G56" s="9">
        <v>72</v>
      </c>
      <c r="H56" s="12">
        <f t="shared" si="7"/>
        <v>48</v>
      </c>
      <c r="I56" s="9">
        <v>2.5</v>
      </c>
      <c r="J56" s="12">
        <f t="shared" si="8"/>
        <v>50.5</v>
      </c>
      <c r="K56" s="12">
        <f t="shared" si="2"/>
        <v>30.3</v>
      </c>
      <c r="L56" s="9">
        <v>71.2</v>
      </c>
      <c r="M56" s="9">
        <f t="shared" si="3"/>
        <v>28.48</v>
      </c>
      <c r="N56" s="9">
        <f t="shared" si="4"/>
        <v>58.78</v>
      </c>
      <c r="O56" s="24" t="s">
        <v>37</v>
      </c>
      <c r="P56" s="26"/>
    </row>
    <row r="57" ht="40.5" spans="1:16">
      <c r="A57" s="9">
        <v>55</v>
      </c>
      <c r="B57" s="9" t="s">
        <v>161</v>
      </c>
      <c r="C57" s="13" t="s">
        <v>126</v>
      </c>
      <c r="D57" s="13" t="s">
        <v>143</v>
      </c>
      <c r="E57" s="9" t="s">
        <v>162</v>
      </c>
      <c r="F57" s="9" t="s">
        <v>21</v>
      </c>
      <c r="G57" s="9">
        <v>72</v>
      </c>
      <c r="H57" s="12">
        <f t="shared" si="7"/>
        <v>48</v>
      </c>
      <c r="I57" s="28">
        <v>2.5</v>
      </c>
      <c r="J57" s="12">
        <f t="shared" si="8"/>
        <v>50.5</v>
      </c>
      <c r="K57" s="12">
        <f t="shared" si="2"/>
        <v>30.3</v>
      </c>
      <c r="L57" s="9">
        <v>67</v>
      </c>
      <c r="M57" s="9">
        <f t="shared" si="3"/>
        <v>26.8</v>
      </c>
      <c r="N57" s="9">
        <f t="shared" si="4"/>
        <v>57.1</v>
      </c>
      <c r="O57" s="24" t="s">
        <v>37</v>
      </c>
      <c r="P57" s="23"/>
    </row>
    <row r="58" ht="27" spans="1:16">
      <c r="A58" s="9">
        <v>56</v>
      </c>
      <c r="B58" s="9" t="s">
        <v>163</v>
      </c>
      <c r="C58" s="13" t="s">
        <v>126</v>
      </c>
      <c r="D58" s="13" t="s">
        <v>164</v>
      </c>
      <c r="E58" s="9" t="s">
        <v>165</v>
      </c>
      <c r="F58" s="9" t="s">
        <v>85</v>
      </c>
      <c r="G58" s="9">
        <v>91</v>
      </c>
      <c r="H58" s="12">
        <f t="shared" si="7"/>
        <v>60.6666666666667</v>
      </c>
      <c r="I58" s="9"/>
      <c r="J58" s="12">
        <f t="shared" si="8"/>
        <v>60.6666666666667</v>
      </c>
      <c r="K58" s="12">
        <f t="shared" si="2"/>
        <v>36.4</v>
      </c>
      <c r="L58" s="9">
        <v>83.2</v>
      </c>
      <c r="M58" s="9">
        <f t="shared" si="3"/>
        <v>33.28</v>
      </c>
      <c r="N58" s="9">
        <f t="shared" si="4"/>
        <v>69.68</v>
      </c>
      <c r="O58" s="24" t="s">
        <v>22</v>
      </c>
      <c r="P58" s="22">
        <v>3</v>
      </c>
    </row>
    <row r="59" ht="27" spans="1:16">
      <c r="A59" s="9">
        <v>57</v>
      </c>
      <c r="B59" s="9" t="s">
        <v>166</v>
      </c>
      <c r="C59" s="13" t="s">
        <v>126</v>
      </c>
      <c r="D59" s="13" t="s">
        <v>164</v>
      </c>
      <c r="E59" s="9" t="s">
        <v>167</v>
      </c>
      <c r="F59" s="9" t="s">
        <v>21</v>
      </c>
      <c r="G59" s="9">
        <v>81</v>
      </c>
      <c r="H59" s="12">
        <f t="shared" si="7"/>
        <v>54</v>
      </c>
      <c r="I59" s="9">
        <v>2.5</v>
      </c>
      <c r="J59" s="12">
        <f t="shared" si="8"/>
        <v>56.5</v>
      </c>
      <c r="K59" s="12">
        <f t="shared" si="2"/>
        <v>33.9</v>
      </c>
      <c r="L59" s="9">
        <v>76</v>
      </c>
      <c r="M59" s="9">
        <f t="shared" si="3"/>
        <v>30.4</v>
      </c>
      <c r="N59" s="9">
        <f t="shared" si="4"/>
        <v>64.3</v>
      </c>
      <c r="O59" s="24" t="s">
        <v>22</v>
      </c>
      <c r="P59" s="26"/>
    </row>
    <row r="60" ht="27" spans="1:16">
      <c r="A60" s="9">
        <v>58</v>
      </c>
      <c r="B60" s="9" t="s">
        <v>168</v>
      </c>
      <c r="C60" s="13" t="s">
        <v>126</v>
      </c>
      <c r="D60" s="13" t="s">
        <v>164</v>
      </c>
      <c r="E60" s="9" t="s">
        <v>169</v>
      </c>
      <c r="F60" s="9" t="s">
        <v>21</v>
      </c>
      <c r="G60" s="9">
        <v>82</v>
      </c>
      <c r="H60" s="12">
        <f t="shared" si="7"/>
        <v>54.6666666666667</v>
      </c>
      <c r="I60" s="9">
        <v>2.5</v>
      </c>
      <c r="J60" s="12">
        <f t="shared" si="8"/>
        <v>57.1666666666667</v>
      </c>
      <c r="K60" s="12">
        <f t="shared" si="2"/>
        <v>34.3</v>
      </c>
      <c r="L60" s="9">
        <v>65.6</v>
      </c>
      <c r="M60" s="9">
        <f t="shared" si="3"/>
        <v>26.24</v>
      </c>
      <c r="N60" s="9">
        <f t="shared" si="4"/>
        <v>60.54</v>
      </c>
      <c r="O60" s="24" t="s">
        <v>22</v>
      </c>
      <c r="P60" s="26"/>
    </row>
    <row r="61" ht="27" spans="1:16">
      <c r="A61" s="9">
        <v>59</v>
      </c>
      <c r="B61" s="9" t="s">
        <v>170</v>
      </c>
      <c r="C61" s="13" t="s">
        <v>126</v>
      </c>
      <c r="D61" s="13" t="s">
        <v>164</v>
      </c>
      <c r="E61" s="9" t="s">
        <v>171</v>
      </c>
      <c r="F61" s="9" t="s">
        <v>21</v>
      </c>
      <c r="G61" s="9">
        <v>78</v>
      </c>
      <c r="H61" s="12">
        <f t="shared" si="7"/>
        <v>52</v>
      </c>
      <c r="I61" s="9">
        <v>2.5</v>
      </c>
      <c r="J61" s="12">
        <f t="shared" si="8"/>
        <v>54.5</v>
      </c>
      <c r="K61" s="12">
        <f t="shared" si="2"/>
        <v>32.7</v>
      </c>
      <c r="L61" s="9">
        <v>66.8</v>
      </c>
      <c r="M61" s="9">
        <f t="shared" si="3"/>
        <v>26.72</v>
      </c>
      <c r="N61" s="9">
        <f t="shared" si="4"/>
        <v>59.42</v>
      </c>
      <c r="O61" s="24" t="s">
        <v>37</v>
      </c>
      <c r="P61" s="26"/>
    </row>
    <row r="62" ht="27" spans="1:16">
      <c r="A62" s="9">
        <v>60</v>
      </c>
      <c r="B62" s="9" t="s">
        <v>172</v>
      </c>
      <c r="C62" s="13" t="s">
        <v>126</v>
      </c>
      <c r="D62" s="13" t="s">
        <v>164</v>
      </c>
      <c r="E62" s="9" t="s">
        <v>173</v>
      </c>
      <c r="F62" s="9" t="s">
        <v>21</v>
      </c>
      <c r="G62" s="9">
        <v>105</v>
      </c>
      <c r="H62" s="12">
        <f t="shared" si="7"/>
        <v>70</v>
      </c>
      <c r="I62" s="9">
        <v>2.5</v>
      </c>
      <c r="J62" s="12">
        <f t="shared" si="8"/>
        <v>72.5</v>
      </c>
      <c r="K62" s="12">
        <f t="shared" si="2"/>
        <v>43.5</v>
      </c>
      <c r="L62" s="9" t="s">
        <v>59</v>
      </c>
      <c r="M62" s="9" t="s">
        <v>59</v>
      </c>
      <c r="N62" s="9">
        <v>0</v>
      </c>
      <c r="O62" s="24" t="s">
        <v>37</v>
      </c>
      <c r="P62" s="26"/>
    </row>
    <row r="63" ht="27" spans="1:16">
      <c r="A63" s="9">
        <v>61</v>
      </c>
      <c r="B63" s="9" t="s">
        <v>174</v>
      </c>
      <c r="C63" s="13" t="s">
        <v>126</v>
      </c>
      <c r="D63" s="13" t="s">
        <v>164</v>
      </c>
      <c r="E63" s="9" t="s">
        <v>175</v>
      </c>
      <c r="F63" s="9" t="s">
        <v>21</v>
      </c>
      <c r="G63" s="9">
        <v>93</v>
      </c>
      <c r="H63" s="12">
        <f t="shared" si="7"/>
        <v>62</v>
      </c>
      <c r="I63" s="9">
        <v>2.5</v>
      </c>
      <c r="J63" s="12">
        <f t="shared" si="8"/>
        <v>64.5</v>
      </c>
      <c r="K63" s="12">
        <f t="shared" si="2"/>
        <v>38.7</v>
      </c>
      <c r="L63" s="9" t="s">
        <v>59</v>
      </c>
      <c r="M63" s="9" t="s">
        <v>59</v>
      </c>
      <c r="N63" s="9">
        <v>0</v>
      </c>
      <c r="O63" s="24" t="s">
        <v>37</v>
      </c>
      <c r="P63" s="23"/>
    </row>
    <row r="64" ht="27" spans="1:16">
      <c r="A64" s="9">
        <v>62</v>
      </c>
      <c r="B64" s="9" t="s">
        <v>176</v>
      </c>
      <c r="C64" s="13" t="s">
        <v>126</v>
      </c>
      <c r="D64" s="13" t="s">
        <v>177</v>
      </c>
      <c r="E64" s="9" t="s">
        <v>178</v>
      </c>
      <c r="F64" s="9" t="s">
        <v>21</v>
      </c>
      <c r="G64" s="9">
        <v>81</v>
      </c>
      <c r="H64" s="12">
        <f t="shared" si="7"/>
        <v>54</v>
      </c>
      <c r="I64" s="9">
        <v>2.5</v>
      </c>
      <c r="J64" s="12">
        <f t="shared" si="8"/>
        <v>56.5</v>
      </c>
      <c r="K64" s="12">
        <f t="shared" si="2"/>
        <v>33.9</v>
      </c>
      <c r="L64" s="9">
        <v>78</v>
      </c>
      <c r="M64" s="9">
        <f>L64*0.4</f>
        <v>31.2</v>
      </c>
      <c r="N64" s="9">
        <f>K64+M64</f>
        <v>65.1</v>
      </c>
      <c r="O64" s="24" t="s">
        <v>22</v>
      </c>
      <c r="P64" s="22">
        <v>2</v>
      </c>
    </row>
    <row r="65" ht="27" spans="1:16">
      <c r="A65" s="9">
        <v>63</v>
      </c>
      <c r="B65" s="9" t="s">
        <v>179</v>
      </c>
      <c r="C65" s="13" t="s">
        <v>126</v>
      </c>
      <c r="D65" s="13" t="s">
        <v>177</v>
      </c>
      <c r="E65" s="9" t="s">
        <v>180</v>
      </c>
      <c r="F65" s="9" t="s">
        <v>21</v>
      </c>
      <c r="G65" s="9">
        <v>75</v>
      </c>
      <c r="H65" s="12">
        <f t="shared" si="7"/>
        <v>50</v>
      </c>
      <c r="I65" s="9">
        <v>2.5</v>
      </c>
      <c r="J65" s="12">
        <f t="shared" si="8"/>
        <v>52.5</v>
      </c>
      <c r="K65" s="12">
        <f t="shared" si="2"/>
        <v>31.5</v>
      </c>
      <c r="L65" s="9">
        <v>80.8</v>
      </c>
      <c r="M65" s="9">
        <f>L65*0.4</f>
        <v>32.32</v>
      </c>
      <c r="N65" s="9">
        <f>K65+M65</f>
        <v>63.82</v>
      </c>
      <c r="O65" s="24" t="s">
        <v>22</v>
      </c>
      <c r="P65" s="26"/>
    </row>
    <row r="66" ht="27" spans="1:16">
      <c r="A66" s="9">
        <v>64</v>
      </c>
      <c r="B66" s="9" t="s">
        <v>181</v>
      </c>
      <c r="C66" s="13" t="s">
        <v>126</v>
      </c>
      <c r="D66" s="13" t="s">
        <v>177</v>
      </c>
      <c r="E66" s="9" t="s">
        <v>182</v>
      </c>
      <c r="F66" s="9" t="s">
        <v>21</v>
      </c>
      <c r="G66" s="9">
        <v>77</v>
      </c>
      <c r="H66" s="12">
        <f t="shared" si="7"/>
        <v>51.3333333333333</v>
      </c>
      <c r="I66" s="9">
        <v>2.5</v>
      </c>
      <c r="J66" s="12">
        <f t="shared" si="8"/>
        <v>53.8333333333333</v>
      </c>
      <c r="K66" s="12">
        <f t="shared" si="2"/>
        <v>32.3</v>
      </c>
      <c r="L66" s="9">
        <v>77.2</v>
      </c>
      <c r="M66" s="9">
        <f t="shared" si="3"/>
        <v>30.88</v>
      </c>
      <c r="N66" s="9">
        <f t="shared" si="4"/>
        <v>63.18</v>
      </c>
      <c r="O66" s="24" t="s">
        <v>37</v>
      </c>
      <c r="P66" s="26"/>
    </row>
    <row r="67" ht="27" spans="1:16">
      <c r="A67" s="9">
        <v>65</v>
      </c>
      <c r="B67" s="9" t="s">
        <v>183</v>
      </c>
      <c r="C67" s="13" t="s">
        <v>126</v>
      </c>
      <c r="D67" s="13" t="s">
        <v>177</v>
      </c>
      <c r="E67" s="9" t="s">
        <v>184</v>
      </c>
      <c r="F67" s="9" t="s">
        <v>21</v>
      </c>
      <c r="G67" s="9">
        <v>82</v>
      </c>
      <c r="H67" s="12">
        <f t="shared" si="7"/>
        <v>54.6666666666667</v>
      </c>
      <c r="I67" s="9">
        <v>2.5</v>
      </c>
      <c r="J67" s="12">
        <f t="shared" si="8"/>
        <v>57.1666666666667</v>
      </c>
      <c r="K67" s="12">
        <f t="shared" si="2"/>
        <v>34.3</v>
      </c>
      <c r="L67" s="9">
        <v>70.2</v>
      </c>
      <c r="M67" s="9">
        <f t="shared" si="3"/>
        <v>28.08</v>
      </c>
      <c r="N67" s="9">
        <f t="shared" si="4"/>
        <v>62.38</v>
      </c>
      <c r="O67" s="24" t="s">
        <v>37</v>
      </c>
      <c r="P67" s="23"/>
    </row>
    <row r="68" ht="27" spans="1:16">
      <c r="A68" s="9">
        <v>66</v>
      </c>
      <c r="B68" s="9" t="s">
        <v>185</v>
      </c>
      <c r="C68" s="13" t="s">
        <v>126</v>
      </c>
      <c r="D68" s="13" t="s">
        <v>186</v>
      </c>
      <c r="E68" s="9" t="s">
        <v>187</v>
      </c>
      <c r="F68" s="9" t="s">
        <v>21</v>
      </c>
      <c r="G68" s="9">
        <v>92</v>
      </c>
      <c r="H68" s="12">
        <f t="shared" si="7"/>
        <v>61.3333333333333</v>
      </c>
      <c r="I68" s="9">
        <v>2.5</v>
      </c>
      <c r="J68" s="12">
        <f t="shared" si="8"/>
        <v>63.8333333333333</v>
      </c>
      <c r="K68" s="12">
        <f t="shared" ref="K68:K131" si="9">J68*0.6</f>
        <v>38.3</v>
      </c>
      <c r="L68" s="9">
        <v>78.4</v>
      </c>
      <c r="M68" s="9">
        <f t="shared" ref="M68:M131" si="10">L68*0.4</f>
        <v>31.36</v>
      </c>
      <c r="N68" s="9">
        <f t="shared" ref="N68:N131" si="11">K68+M68</f>
        <v>69.66</v>
      </c>
      <c r="O68" s="24" t="s">
        <v>22</v>
      </c>
      <c r="P68" s="22">
        <v>1</v>
      </c>
    </row>
    <row r="69" ht="27" spans="1:16">
      <c r="A69" s="9">
        <v>67</v>
      </c>
      <c r="B69" s="9" t="s">
        <v>188</v>
      </c>
      <c r="C69" s="13" t="s">
        <v>126</v>
      </c>
      <c r="D69" s="13" t="s">
        <v>186</v>
      </c>
      <c r="E69" s="9" t="s">
        <v>189</v>
      </c>
      <c r="F69" s="9" t="s">
        <v>85</v>
      </c>
      <c r="G69" s="9">
        <v>84</v>
      </c>
      <c r="H69" s="12">
        <f t="shared" si="7"/>
        <v>56</v>
      </c>
      <c r="I69" s="9"/>
      <c r="J69" s="12">
        <f t="shared" si="8"/>
        <v>56</v>
      </c>
      <c r="K69" s="12">
        <f t="shared" si="9"/>
        <v>33.6</v>
      </c>
      <c r="L69" s="9">
        <v>76.6</v>
      </c>
      <c r="M69" s="9">
        <f t="shared" si="10"/>
        <v>30.64</v>
      </c>
      <c r="N69" s="9">
        <f t="shared" si="11"/>
        <v>64.24</v>
      </c>
      <c r="O69" s="24" t="s">
        <v>37</v>
      </c>
      <c r="P69" s="23"/>
    </row>
    <row r="70" ht="27" spans="1:16">
      <c r="A70" s="9">
        <v>68</v>
      </c>
      <c r="B70" s="9" t="s">
        <v>190</v>
      </c>
      <c r="C70" s="13" t="s">
        <v>126</v>
      </c>
      <c r="D70" s="13" t="s">
        <v>191</v>
      </c>
      <c r="E70" s="9" t="s">
        <v>192</v>
      </c>
      <c r="F70" s="9" t="s">
        <v>21</v>
      </c>
      <c r="G70" s="9">
        <v>92</v>
      </c>
      <c r="H70" s="12">
        <f t="shared" si="7"/>
        <v>61.3333333333333</v>
      </c>
      <c r="I70" s="9">
        <v>2.5</v>
      </c>
      <c r="J70" s="12">
        <f t="shared" si="8"/>
        <v>63.8333333333333</v>
      </c>
      <c r="K70" s="12">
        <f t="shared" si="9"/>
        <v>38.3</v>
      </c>
      <c r="L70" s="9">
        <v>75</v>
      </c>
      <c r="M70" s="9">
        <f t="shared" si="10"/>
        <v>30</v>
      </c>
      <c r="N70" s="9">
        <f t="shared" si="11"/>
        <v>68.3</v>
      </c>
      <c r="O70" s="24" t="s">
        <v>22</v>
      </c>
      <c r="P70" s="22">
        <v>2</v>
      </c>
    </row>
    <row r="71" ht="27" spans="1:16">
      <c r="A71" s="9">
        <v>69</v>
      </c>
      <c r="B71" s="9" t="s">
        <v>193</v>
      </c>
      <c r="C71" s="13" t="s">
        <v>126</v>
      </c>
      <c r="D71" s="13" t="s">
        <v>191</v>
      </c>
      <c r="E71" s="9" t="s">
        <v>194</v>
      </c>
      <c r="F71" s="9" t="s">
        <v>85</v>
      </c>
      <c r="G71" s="9">
        <v>99</v>
      </c>
      <c r="H71" s="12">
        <f t="shared" si="7"/>
        <v>66</v>
      </c>
      <c r="I71" s="9"/>
      <c r="J71" s="12">
        <f t="shared" si="8"/>
        <v>66</v>
      </c>
      <c r="K71" s="12">
        <f t="shared" si="9"/>
        <v>39.6</v>
      </c>
      <c r="L71" s="9">
        <v>69</v>
      </c>
      <c r="M71" s="9">
        <f t="shared" si="10"/>
        <v>27.6</v>
      </c>
      <c r="N71" s="9">
        <f t="shared" si="11"/>
        <v>67.2</v>
      </c>
      <c r="O71" s="24" t="s">
        <v>22</v>
      </c>
      <c r="P71" s="26"/>
    </row>
    <row r="72" ht="27" spans="1:16">
      <c r="A72" s="9">
        <v>70</v>
      </c>
      <c r="B72" s="9" t="s">
        <v>195</v>
      </c>
      <c r="C72" s="13" t="s">
        <v>126</v>
      </c>
      <c r="D72" s="13" t="s">
        <v>191</v>
      </c>
      <c r="E72" s="9" t="s">
        <v>196</v>
      </c>
      <c r="F72" s="9" t="s">
        <v>21</v>
      </c>
      <c r="G72" s="9">
        <v>79</v>
      </c>
      <c r="H72" s="12">
        <f t="shared" si="7"/>
        <v>52.6666666666667</v>
      </c>
      <c r="I72" s="9">
        <v>2.5</v>
      </c>
      <c r="J72" s="12">
        <f t="shared" si="8"/>
        <v>55.1666666666667</v>
      </c>
      <c r="K72" s="12">
        <f t="shared" si="9"/>
        <v>33.1</v>
      </c>
      <c r="L72" s="9">
        <v>71.6</v>
      </c>
      <c r="M72" s="9">
        <f t="shared" si="10"/>
        <v>28.64</v>
      </c>
      <c r="N72" s="9">
        <f t="shared" si="11"/>
        <v>61.74</v>
      </c>
      <c r="O72" s="24" t="s">
        <v>37</v>
      </c>
      <c r="P72" s="26"/>
    </row>
    <row r="73" ht="27" spans="1:16">
      <c r="A73" s="9">
        <v>71</v>
      </c>
      <c r="B73" s="9" t="s">
        <v>197</v>
      </c>
      <c r="C73" s="13" t="s">
        <v>126</v>
      </c>
      <c r="D73" s="13" t="s">
        <v>191</v>
      </c>
      <c r="E73" s="9" t="s">
        <v>198</v>
      </c>
      <c r="F73" s="9" t="s">
        <v>21</v>
      </c>
      <c r="G73" s="9">
        <v>71</v>
      </c>
      <c r="H73" s="12">
        <f t="shared" si="7"/>
        <v>47.3333333333333</v>
      </c>
      <c r="I73" s="9">
        <v>2.5</v>
      </c>
      <c r="J73" s="12">
        <f t="shared" si="8"/>
        <v>49.8333333333333</v>
      </c>
      <c r="K73" s="12">
        <f t="shared" si="9"/>
        <v>29.9</v>
      </c>
      <c r="L73" s="9">
        <v>72.4</v>
      </c>
      <c r="M73" s="9">
        <f t="shared" si="10"/>
        <v>28.96</v>
      </c>
      <c r="N73" s="9">
        <f t="shared" si="11"/>
        <v>58.86</v>
      </c>
      <c r="O73" s="24" t="s">
        <v>37</v>
      </c>
      <c r="P73" s="23"/>
    </row>
    <row r="74" ht="27" spans="1:16">
      <c r="A74" s="9">
        <v>72</v>
      </c>
      <c r="B74" s="9" t="s">
        <v>199</v>
      </c>
      <c r="C74" s="13" t="s">
        <v>126</v>
      </c>
      <c r="D74" s="13" t="s">
        <v>200</v>
      </c>
      <c r="E74" s="9" t="s">
        <v>201</v>
      </c>
      <c r="F74" s="9" t="s">
        <v>85</v>
      </c>
      <c r="G74" s="9">
        <v>91</v>
      </c>
      <c r="H74" s="12">
        <f t="shared" si="7"/>
        <v>60.6666666666667</v>
      </c>
      <c r="I74" s="9"/>
      <c r="J74" s="12">
        <f t="shared" si="8"/>
        <v>60.6666666666667</v>
      </c>
      <c r="K74" s="12">
        <f t="shared" si="9"/>
        <v>36.4</v>
      </c>
      <c r="L74" s="9">
        <v>66.2</v>
      </c>
      <c r="M74" s="9">
        <f t="shared" si="10"/>
        <v>26.48</v>
      </c>
      <c r="N74" s="9">
        <f t="shared" si="11"/>
        <v>62.88</v>
      </c>
      <c r="O74" s="24" t="s">
        <v>22</v>
      </c>
      <c r="P74" s="22">
        <v>4</v>
      </c>
    </row>
    <row r="75" ht="27" spans="1:16">
      <c r="A75" s="9">
        <v>73</v>
      </c>
      <c r="B75" s="9" t="s">
        <v>202</v>
      </c>
      <c r="C75" s="13" t="s">
        <v>126</v>
      </c>
      <c r="D75" s="13" t="s">
        <v>200</v>
      </c>
      <c r="E75" s="9" t="s">
        <v>203</v>
      </c>
      <c r="F75" s="9" t="s">
        <v>21</v>
      </c>
      <c r="G75" s="9">
        <v>75</v>
      </c>
      <c r="H75" s="12">
        <f t="shared" si="7"/>
        <v>50</v>
      </c>
      <c r="I75" s="9">
        <v>2.5</v>
      </c>
      <c r="J75" s="12">
        <f t="shared" si="8"/>
        <v>52.5</v>
      </c>
      <c r="K75" s="12">
        <f t="shared" si="9"/>
        <v>31.5</v>
      </c>
      <c r="L75" s="9">
        <v>75.8</v>
      </c>
      <c r="M75" s="9">
        <f t="shared" si="10"/>
        <v>30.32</v>
      </c>
      <c r="N75" s="9">
        <f t="shared" si="11"/>
        <v>61.82</v>
      </c>
      <c r="O75" s="24" t="s">
        <v>22</v>
      </c>
      <c r="P75" s="26"/>
    </row>
    <row r="76" ht="27" spans="1:16">
      <c r="A76" s="9">
        <v>74</v>
      </c>
      <c r="B76" s="9" t="s">
        <v>204</v>
      </c>
      <c r="C76" s="13" t="s">
        <v>126</v>
      </c>
      <c r="D76" s="13" t="s">
        <v>200</v>
      </c>
      <c r="E76" s="9" t="s">
        <v>205</v>
      </c>
      <c r="F76" s="9" t="s">
        <v>21</v>
      </c>
      <c r="G76" s="9">
        <v>70</v>
      </c>
      <c r="H76" s="12">
        <f t="shared" si="7"/>
        <v>46.6666666666667</v>
      </c>
      <c r="I76" s="9">
        <v>2.5</v>
      </c>
      <c r="J76" s="12">
        <f t="shared" si="8"/>
        <v>49.1666666666667</v>
      </c>
      <c r="K76" s="12">
        <f t="shared" si="9"/>
        <v>29.5</v>
      </c>
      <c r="L76" s="9">
        <v>69.6</v>
      </c>
      <c r="M76" s="9">
        <f t="shared" si="10"/>
        <v>27.84</v>
      </c>
      <c r="N76" s="9">
        <f t="shared" si="11"/>
        <v>57.34</v>
      </c>
      <c r="O76" s="24" t="s">
        <v>22</v>
      </c>
      <c r="P76" s="26"/>
    </row>
    <row r="77" ht="27" spans="1:16">
      <c r="A77" s="9">
        <v>75</v>
      </c>
      <c r="B77" s="9" t="s">
        <v>206</v>
      </c>
      <c r="C77" s="13" t="s">
        <v>126</v>
      </c>
      <c r="D77" s="13" t="s">
        <v>200</v>
      </c>
      <c r="E77" s="9" t="s">
        <v>207</v>
      </c>
      <c r="F77" s="9" t="s">
        <v>21</v>
      </c>
      <c r="G77" s="9">
        <v>62</v>
      </c>
      <c r="H77" s="12">
        <f t="shared" si="7"/>
        <v>41.3333333333333</v>
      </c>
      <c r="I77" s="9">
        <v>2.5</v>
      </c>
      <c r="J77" s="12">
        <f t="shared" si="8"/>
        <v>43.8333333333333</v>
      </c>
      <c r="K77" s="12">
        <f t="shared" si="9"/>
        <v>26.3</v>
      </c>
      <c r="L77" s="9">
        <v>70.2</v>
      </c>
      <c r="M77" s="9">
        <f t="shared" si="10"/>
        <v>28.08</v>
      </c>
      <c r="N77" s="9">
        <f t="shared" si="11"/>
        <v>54.38</v>
      </c>
      <c r="O77" s="24" t="s">
        <v>22</v>
      </c>
      <c r="P77" s="26"/>
    </row>
    <row r="78" ht="27" spans="1:16">
      <c r="A78" s="9">
        <v>76</v>
      </c>
      <c r="B78" s="9" t="s">
        <v>208</v>
      </c>
      <c r="C78" s="13" t="s">
        <v>126</v>
      </c>
      <c r="D78" s="13" t="s">
        <v>200</v>
      </c>
      <c r="E78" s="9" t="s">
        <v>209</v>
      </c>
      <c r="F78" s="9" t="s">
        <v>21</v>
      </c>
      <c r="G78" s="9">
        <v>75</v>
      </c>
      <c r="H78" s="12">
        <f t="shared" si="7"/>
        <v>50</v>
      </c>
      <c r="I78" s="9">
        <v>2.5</v>
      </c>
      <c r="J78" s="12">
        <f t="shared" si="8"/>
        <v>52.5</v>
      </c>
      <c r="K78" s="12">
        <f t="shared" si="9"/>
        <v>31.5</v>
      </c>
      <c r="L78" s="9" t="s">
        <v>59</v>
      </c>
      <c r="M78" s="9" t="s">
        <v>59</v>
      </c>
      <c r="N78" s="9">
        <v>0</v>
      </c>
      <c r="O78" s="24" t="s">
        <v>37</v>
      </c>
      <c r="P78" s="23"/>
    </row>
    <row r="79" ht="40.5" spans="1:16">
      <c r="A79" s="9">
        <v>77</v>
      </c>
      <c r="B79" s="9" t="s">
        <v>210</v>
      </c>
      <c r="C79" s="13" t="s">
        <v>126</v>
      </c>
      <c r="D79" s="13" t="s">
        <v>211</v>
      </c>
      <c r="E79" s="9" t="s">
        <v>212</v>
      </c>
      <c r="F79" s="9" t="s">
        <v>21</v>
      </c>
      <c r="G79" s="9">
        <v>94</v>
      </c>
      <c r="H79" s="12">
        <f t="shared" si="7"/>
        <v>62.6666666666667</v>
      </c>
      <c r="I79" s="9">
        <v>2.5</v>
      </c>
      <c r="J79" s="12">
        <f t="shared" si="8"/>
        <v>65.1666666666667</v>
      </c>
      <c r="K79" s="12">
        <f t="shared" si="9"/>
        <v>39.1</v>
      </c>
      <c r="L79" s="9">
        <v>74.2</v>
      </c>
      <c r="M79" s="9">
        <f>L79*0.4</f>
        <v>29.68</v>
      </c>
      <c r="N79" s="9">
        <f>K79+M79</f>
        <v>68.78</v>
      </c>
      <c r="O79" s="24" t="s">
        <v>22</v>
      </c>
      <c r="P79" s="22">
        <v>2</v>
      </c>
    </row>
    <row r="80" ht="40.5" spans="1:16">
      <c r="A80" s="9">
        <v>78</v>
      </c>
      <c r="B80" s="9" t="s">
        <v>213</v>
      </c>
      <c r="C80" s="13" t="s">
        <v>126</v>
      </c>
      <c r="D80" s="13" t="s">
        <v>211</v>
      </c>
      <c r="E80" s="9" t="s">
        <v>214</v>
      </c>
      <c r="F80" s="9" t="s">
        <v>21</v>
      </c>
      <c r="G80" s="9">
        <v>95</v>
      </c>
      <c r="H80" s="12">
        <f t="shared" si="7"/>
        <v>63.3333333333333</v>
      </c>
      <c r="I80" s="9">
        <v>2.5</v>
      </c>
      <c r="J80" s="12">
        <f t="shared" si="8"/>
        <v>65.8333333333333</v>
      </c>
      <c r="K80" s="12">
        <f t="shared" si="9"/>
        <v>39.5</v>
      </c>
      <c r="L80" s="9">
        <v>71.6</v>
      </c>
      <c r="M80" s="9">
        <f>L80*0.4</f>
        <v>28.64</v>
      </c>
      <c r="N80" s="9">
        <f>K80+M80</f>
        <v>68.14</v>
      </c>
      <c r="O80" s="24" t="s">
        <v>22</v>
      </c>
      <c r="P80" s="26"/>
    </row>
    <row r="81" ht="40.5" spans="1:16">
      <c r="A81" s="9">
        <v>79</v>
      </c>
      <c r="B81" s="9" t="s">
        <v>215</v>
      </c>
      <c r="C81" s="13" t="s">
        <v>126</v>
      </c>
      <c r="D81" s="13" t="s">
        <v>211</v>
      </c>
      <c r="E81" s="9" t="s">
        <v>216</v>
      </c>
      <c r="F81" s="9" t="s">
        <v>21</v>
      </c>
      <c r="G81" s="9">
        <v>88</v>
      </c>
      <c r="H81" s="12">
        <f t="shared" si="7"/>
        <v>58.6666666666667</v>
      </c>
      <c r="I81" s="9">
        <v>2.5</v>
      </c>
      <c r="J81" s="12">
        <f t="shared" si="8"/>
        <v>61.1666666666667</v>
      </c>
      <c r="K81" s="12">
        <f t="shared" si="9"/>
        <v>36.7</v>
      </c>
      <c r="L81" s="9" t="s">
        <v>59</v>
      </c>
      <c r="M81" s="9" t="s">
        <v>59</v>
      </c>
      <c r="N81" s="9">
        <v>0</v>
      </c>
      <c r="O81" s="24" t="s">
        <v>37</v>
      </c>
      <c r="P81" s="26"/>
    </row>
    <row r="82" ht="40.5" spans="1:16">
      <c r="A82" s="9">
        <v>80</v>
      </c>
      <c r="B82" s="9" t="s">
        <v>217</v>
      </c>
      <c r="C82" s="13" t="s">
        <v>126</v>
      </c>
      <c r="D82" s="13" t="s">
        <v>211</v>
      </c>
      <c r="E82" s="9" t="s">
        <v>218</v>
      </c>
      <c r="F82" s="9" t="s">
        <v>21</v>
      </c>
      <c r="G82" s="9">
        <v>83</v>
      </c>
      <c r="H82" s="12">
        <f t="shared" si="7"/>
        <v>55.3333333333333</v>
      </c>
      <c r="I82" s="9">
        <v>2.5</v>
      </c>
      <c r="J82" s="12">
        <f t="shared" si="8"/>
        <v>57.8333333333333</v>
      </c>
      <c r="K82" s="12">
        <f t="shared" si="9"/>
        <v>34.7</v>
      </c>
      <c r="L82" s="9" t="s">
        <v>59</v>
      </c>
      <c r="M82" s="9" t="s">
        <v>59</v>
      </c>
      <c r="N82" s="9">
        <v>0</v>
      </c>
      <c r="O82" s="24" t="s">
        <v>37</v>
      </c>
      <c r="P82" s="23"/>
    </row>
    <row r="83" ht="27" spans="1:16">
      <c r="A83" s="9">
        <v>81</v>
      </c>
      <c r="B83" s="9" t="s">
        <v>219</v>
      </c>
      <c r="C83" s="13" t="s">
        <v>126</v>
      </c>
      <c r="D83" s="13" t="s">
        <v>220</v>
      </c>
      <c r="E83" s="9" t="s">
        <v>221</v>
      </c>
      <c r="F83" s="9" t="s">
        <v>85</v>
      </c>
      <c r="G83" s="9">
        <v>105</v>
      </c>
      <c r="H83" s="12">
        <f t="shared" si="7"/>
        <v>70</v>
      </c>
      <c r="I83" s="9"/>
      <c r="J83" s="12">
        <f t="shared" si="8"/>
        <v>70</v>
      </c>
      <c r="K83" s="12">
        <f t="shared" si="9"/>
        <v>42</v>
      </c>
      <c r="L83" s="9">
        <v>78.8</v>
      </c>
      <c r="M83" s="9">
        <f t="shared" si="10"/>
        <v>31.52</v>
      </c>
      <c r="N83" s="9">
        <f t="shared" si="11"/>
        <v>73.52</v>
      </c>
      <c r="O83" s="24" t="s">
        <v>22</v>
      </c>
      <c r="P83" s="22">
        <v>1</v>
      </c>
    </row>
    <row r="84" ht="27" spans="1:16">
      <c r="A84" s="9">
        <v>82</v>
      </c>
      <c r="B84" s="9" t="s">
        <v>222</v>
      </c>
      <c r="C84" s="13" t="s">
        <v>126</v>
      </c>
      <c r="D84" s="13" t="s">
        <v>220</v>
      </c>
      <c r="E84" s="9" t="s">
        <v>223</v>
      </c>
      <c r="F84" s="9" t="s">
        <v>21</v>
      </c>
      <c r="G84" s="9">
        <v>96</v>
      </c>
      <c r="H84" s="12">
        <f t="shared" si="7"/>
        <v>64</v>
      </c>
      <c r="I84" s="9">
        <v>2.5</v>
      </c>
      <c r="J84" s="12">
        <f t="shared" si="8"/>
        <v>66.5</v>
      </c>
      <c r="K84" s="12">
        <f t="shared" si="9"/>
        <v>39.9</v>
      </c>
      <c r="L84" s="9" t="s">
        <v>59</v>
      </c>
      <c r="M84" s="9" t="s">
        <v>59</v>
      </c>
      <c r="N84" s="9">
        <v>0</v>
      </c>
      <c r="O84" s="24" t="s">
        <v>37</v>
      </c>
      <c r="P84" s="23"/>
    </row>
    <row r="85" ht="27" spans="1:16">
      <c r="A85" s="9">
        <v>83</v>
      </c>
      <c r="B85" s="14" t="s">
        <v>224</v>
      </c>
      <c r="C85" s="14" t="s">
        <v>225</v>
      </c>
      <c r="D85" s="14" t="s">
        <v>226</v>
      </c>
      <c r="E85" s="9" t="s">
        <v>227</v>
      </c>
      <c r="F85" s="9" t="s">
        <v>228</v>
      </c>
      <c r="G85" s="9">
        <v>117</v>
      </c>
      <c r="H85" s="12">
        <f t="shared" si="7"/>
        <v>78</v>
      </c>
      <c r="I85" s="9"/>
      <c r="J85" s="12">
        <f t="shared" si="8"/>
        <v>78</v>
      </c>
      <c r="K85" s="12">
        <f t="shared" si="9"/>
        <v>46.8</v>
      </c>
      <c r="L85" s="9">
        <v>73.2</v>
      </c>
      <c r="M85" s="9">
        <f t="shared" si="10"/>
        <v>29.28</v>
      </c>
      <c r="N85" s="9">
        <f t="shared" si="11"/>
        <v>76.08</v>
      </c>
      <c r="O85" s="24" t="s">
        <v>22</v>
      </c>
      <c r="P85" s="9">
        <v>1</v>
      </c>
    </row>
    <row r="86" ht="27" spans="1:16">
      <c r="A86" s="9">
        <v>84</v>
      </c>
      <c r="B86" s="14" t="s">
        <v>229</v>
      </c>
      <c r="C86" s="14" t="s">
        <v>230</v>
      </c>
      <c r="D86" s="14" t="s">
        <v>226</v>
      </c>
      <c r="E86" s="9" t="s">
        <v>231</v>
      </c>
      <c r="F86" s="9" t="s">
        <v>129</v>
      </c>
      <c r="G86" s="9">
        <v>87</v>
      </c>
      <c r="H86" s="12">
        <f t="shared" si="7"/>
        <v>58</v>
      </c>
      <c r="I86" s="9"/>
      <c r="J86" s="12">
        <f t="shared" si="8"/>
        <v>58</v>
      </c>
      <c r="K86" s="12">
        <f t="shared" si="9"/>
        <v>34.8</v>
      </c>
      <c r="L86" s="9">
        <v>78.2</v>
      </c>
      <c r="M86" s="9">
        <f t="shared" si="10"/>
        <v>31.28</v>
      </c>
      <c r="N86" s="9">
        <f t="shared" si="11"/>
        <v>66.08</v>
      </c>
      <c r="O86" s="24" t="s">
        <v>22</v>
      </c>
      <c r="P86" s="9">
        <v>1</v>
      </c>
    </row>
    <row r="87" ht="27" spans="1:16">
      <c r="A87" s="9">
        <v>85</v>
      </c>
      <c r="B87" s="25" t="s">
        <v>232</v>
      </c>
      <c r="C87" s="15" t="s">
        <v>233</v>
      </c>
      <c r="D87" s="15" t="s">
        <v>234</v>
      </c>
      <c r="E87" s="25" t="s">
        <v>235</v>
      </c>
      <c r="F87" s="25" t="s">
        <v>85</v>
      </c>
      <c r="G87" s="31">
        <v>65</v>
      </c>
      <c r="H87" s="12">
        <f t="shared" si="7"/>
        <v>43.3333333333333</v>
      </c>
      <c r="I87" s="31"/>
      <c r="J87" s="12">
        <f t="shared" si="8"/>
        <v>43.3333333333333</v>
      </c>
      <c r="K87" s="12">
        <f t="shared" si="9"/>
        <v>26</v>
      </c>
      <c r="L87" s="25">
        <v>78.6</v>
      </c>
      <c r="M87" s="9">
        <f t="shared" si="10"/>
        <v>31.44</v>
      </c>
      <c r="N87" s="9">
        <f t="shared" si="11"/>
        <v>57.44</v>
      </c>
      <c r="O87" s="24" t="s">
        <v>22</v>
      </c>
      <c r="P87" s="9">
        <v>1</v>
      </c>
    </row>
    <row r="88" ht="27" spans="1:16">
      <c r="A88" s="9">
        <v>86</v>
      </c>
      <c r="B88" s="25" t="s">
        <v>236</v>
      </c>
      <c r="C88" s="15" t="s">
        <v>233</v>
      </c>
      <c r="D88" s="15" t="s">
        <v>237</v>
      </c>
      <c r="E88" s="25" t="s">
        <v>238</v>
      </c>
      <c r="F88" s="25" t="s">
        <v>85</v>
      </c>
      <c r="G88" s="31">
        <v>84</v>
      </c>
      <c r="H88" s="12">
        <f t="shared" si="7"/>
        <v>56</v>
      </c>
      <c r="I88" s="31"/>
      <c r="J88" s="12">
        <f t="shared" si="8"/>
        <v>56</v>
      </c>
      <c r="K88" s="12">
        <f t="shared" si="9"/>
        <v>33.6</v>
      </c>
      <c r="L88" s="25">
        <v>77</v>
      </c>
      <c r="M88" s="9">
        <f t="shared" si="10"/>
        <v>30.8</v>
      </c>
      <c r="N88" s="9">
        <f t="shared" si="11"/>
        <v>64.4</v>
      </c>
      <c r="O88" s="24" t="s">
        <v>22</v>
      </c>
      <c r="P88" s="9">
        <v>1</v>
      </c>
    </row>
    <row r="89" ht="27" spans="1:16">
      <c r="A89" s="9">
        <v>87</v>
      </c>
      <c r="B89" s="14" t="s">
        <v>239</v>
      </c>
      <c r="C89" s="14" t="s">
        <v>240</v>
      </c>
      <c r="D89" s="14" t="s">
        <v>241</v>
      </c>
      <c r="E89" s="9" t="s">
        <v>242</v>
      </c>
      <c r="F89" s="9" t="s">
        <v>21</v>
      </c>
      <c r="G89" s="9">
        <v>107</v>
      </c>
      <c r="H89" s="12">
        <f t="shared" si="7"/>
        <v>71.3333333333333</v>
      </c>
      <c r="I89" s="9">
        <v>2.5</v>
      </c>
      <c r="J89" s="12">
        <f t="shared" si="8"/>
        <v>73.8333333333333</v>
      </c>
      <c r="K89" s="12">
        <f t="shared" si="9"/>
        <v>44.3</v>
      </c>
      <c r="L89" s="9">
        <v>69</v>
      </c>
      <c r="M89" s="9">
        <f t="shared" si="10"/>
        <v>27.6</v>
      </c>
      <c r="N89" s="9">
        <f t="shared" si="11"/>
        <v>71.9</v>
      </c>
      <c r="O89" s="24" t="s">
        <v>22</v>
      </c>
      <c r="P89" s="22">
        <v>1</v>
      </c>
    </row>
    <row r="90" ht="27" spans="1:16">
      <c r="A90" s="9">
        <v>88</v>
      </c>
      <c r="B90" s="14" t="s">
        <v>243</v>
      </c>
      <c r="C90" s="14" t="s">
        <v>240</v>
      </c>
      <c r="D90" s="14" t="s">
        <v>241</v>
      </c>
      <c r="E90" s="9" t="s">
        <v>244</v>
      </c>
      <c r="F90" s="9" t="s">
        <v>21</v>
      </c>
      <c r="G90" s="9">
        <v>119</v>
      </c>
      <c r="H90" s="12">
        <f t="shared" si="7"/>
        <v>79.3333333333333</v>
      </c>
      <c r="I90" s="9">
        <v>2.5</v>
      </c>
      <c r="J90" s="12">
        <f t="shared" si="8"/>
        <v>81.8333333333333</v>
      </c>
      <c r="K90" s="12">
        <f t="shared" si="9"/>
        <v>49.1</v>
      </c>
      <c r="L90" s="9" t="s">
        <v>59</v>
      </c>
      <c r="M90" s="9" t="s">
        <v>59</v>
      </c>
      <c r="N90" s="9">
        <v>0</v>
      </c>
      <c r="O90" s="24" t="s">
        <v>37</v>
      </c>
      <c r="P90" s="23"/>
    </row>
    <row r="91" ht="27" spans="1:16">
      <c r="A91" s="9">
        <v>89</v>
      </c>
      <c r="B91" s="14" t="s">
        <v>245</v>
      </c>
      <c r="C91" s="14" t="s">
        <v>246</v>
      </c>
      <c r="D91" s="14" t="s">
        <v>247</v>
      </c>
      <c r="E91" s="9" t="s">
        <v>248</v>
      </c>
      <c r="F91" s="9" t="s">
        <v>249</v>
      </c>
      <c r="G91" s="9">
        <v>81</v>
      </c>
      <c r="H91" s="12">
        <f t="shared" si="7"/>
        <v>54</v>
      </c>
      <c r="I91" s="9">
        <v>2.5</v>
      </c>
      <c r="J91" s="12">
        <f t="shared" si="8"/>
        <v>56.5</v>
      </c>
      <c r="K91" s="12">
        <f t="shared" si="9"/>
        <v>33.9</v>
      </c>
      <c r="L91" s="9">
        <v>73.2</v>
      </c>
      <c r="M91" s="9">
        <f t="shared" si="10"/>
        <v>29.28</v>
      </c>
      <c r="N91" s="9">
        <f t="shared" si="11"/>
        <v>63.18</v>
      </c>
      <c r="O91" s="24" t="s">
        <v>22</v>
      </c>
      <c r="P91" s="22">
        <v>1</v>
      </c>
    </row>
    <row r="92" ht="27" spans="1:16">
      <c r="A92" s="9">
        <v>90</v>
      </c>
      <c r="B92" s="14" t="s">
        <v>250</v>
      </c>
      <c r="C92" s="14" t="s">
        <v>246</v>
      </c>
      <c r="D92" s="14" t="s">
        <v>247</v>
      </c>
      <c r="E92" s="9" t="s">
        <v>251</v>
      </c>
      <c r="F92" s="9" t="s">
        <v>228</v>
      </c>
      <c r="G92" s="9">
        <v>71</v>
      </c>
      <c r="H92" s="12">
        <f t="shared" si="7"/>
        <v>47.3333333333333</v>
      </c>
      <c r="I92" s="9"/>
      <c r="J92" s="12">
        <f t="shared" si="8"/>
        <v>47.3333333333333</v>
      </c>
      <c r="K92" s="12">
        <f t="shared" si="9"/>
        <v>28.4</v>
      </c>
      <c r="L92" s="9" t="s">
        <v>59</v>
      </c>
      <c r="M92" s="9" t="s">
        <v>59</v>
      </c>
      <c r="N92" s="9">
        <v>0</v>
      </c>
      <c r="O92" s="24" t="s">
        <v>37</v>
      </c>
      <c r="P92" s="23"/>
    </row>
    <row r="93" ht="27" spans="1:16">
      <c r="A93" s="9">
        <v>91</v>
      </c>
      <c r="B93" s="14" t="s">
        <v>252</v>
      </c>
      <c r="C93" s="14" t="s">
        <v>253</v>
      </c>
      <c r="D93" s="14" t="s">
        <v>254</v>
      </c>
      <c r="E93" s="9" t="s">
        <v>255</v>
      </c>
      <c r="F93" s="9" t="s">
        <v>228</v>
      </c>
      <c r="G93" s="9">
        <v>98</v>
      </c>
      <c r="H93" s="12">
        <f t="shared" ref="H93:H156" si="12">G93/1.5</f>
        <v>65.3333333333333</v>
      </c>
      <c r="I93" s="9"/>
      <c r="J93" s="12">
        <f t="shared" ref="J93:J156" si="13">H93+I93</f>
        <v>65.3333333333333</v>
      </c>
      <c r="K93" s="12">
        <f t="shared" si="9"/>
        <v>39.2</v>
      </c>
      <c r="L93" s="9">
        <v>76.8</v>
      </c>
      <c r="M93" s="9">
        <f t="shared" si="10"/>
        <v>30.72</v>
      </c>
      <c r="N93" s="9">
        <f t="shared" si="11"/>
        <v>69.92</v>
      </c>
      <c r="O93" s="24" t="s">
        <v>22</v>
      </c>
      <c r="P93" s="22">
        <v>1</v>
      </c>
    </row>
    <row r="94" ht="27" spans="1:16">
      <c r="A94" s="9">
        <v>92</v>
      </c>
      <c r="B94" s="14" t="s">
        <v>256</v>
      </c>
      <c r="C94" s="14" t="s">
        <v>253</v>
      </c>
      <c r="D94" s="14" t="s">
        <v>254</v>
      </c>
      <c r="E94" s="9" t="s">
        <v>257</v>
      </c>
      <c r="F94" s="9" t="s">
        <v>249</v>
      </c>
      <c r="G94" s="9">
        <v>83</v>
      </c>
      <c r="H94" s="12">
        <f t="shared" si="12"/>
        <v>55.3333333333333</v>
      </c>
      <c r="I94" s="9">
        <v>2.5</v>
      </c>
      <c r="J94" s="12">
        <f t="shared" si="13"/>
        <v>57.8333333333333</v>
      </c>
      <c r="K94" s="12">
        <f t="shared" si="9"/>
        <v>34.7</v>
      </c>
      <c r="L94" s="9">
        <v>78.8</v>
      </c>
      <c r="M94" s="9">
        <f t="shared" si="10"/>
        <v>31.52</v>
      </c>
      <c r="N94" s="9">
        <f t="shared" si="11"/>
        <v>66.22</v>
      </c>
      <c r="O94" s="24" t="s">
        <v>37</v>
      </c>
      <c r="P94" s="23"/>
    </row>
    <row r="95" ht="27" spans="1:16">
      <c r="A95" s="9">
        <v>93</v>
      </c>
      <c r="B95" s="14" t="s">
        <v>258</v>
      </c>
      <c r="C95" s="14" t="s">
        <v>259</v>
      </c>
      <c r="D95" s="14" t="s">
        <v>260</v>
      </c>
      <c r="E95" s="9" t="s">
        <v>261</v>
      </c>
      <c r="F95" s="9" t="s">
        <v>249</v>
      </c>
      <c r="G95" s="9">
        <v>109</v>
      </c>
      <c r="H95" s="12">
        <f t="shared" si="12"/>
        <v>72.6666666666667</v>
      </c>
      <c r="I95" s="9">
        <v>2.5</v>
      </c>
      <c r="J95" s="12">
        <f t="shared" si="13"/>
        <v>75.1666666666667</v>
      </c>
      <c r="K95" s="12">
        <f t="shared" si="9"/>
        <v>45.1</v>
      </c>
      <c r="L95" s="9">
        <v>71.4</v>
      </c>
      <c r="M95" s="9">
        <f t="shared" si="10"/>
        <v>28.56</v>
      </c>
      <c r="N95" s="9">
        <f t="shared" si="11"/>
        <v>73.66</v>
      </c>
      <c r="O95" s="24" t="s">
        <v>22</v>
      </c>
      <c r="P95" s="22">
        <v>1</v>
      </c>
    </row>
    <row r="96" ht="27" spans="1:16">
      <c r="A96" s="9">
        <v>94</v>
      </c>
      <c r="B96" s="14" t="s">
        <v>262</v>
      </c>
      <c r="C96" s="14" t="s">
        <v>259</v>
      </c>
      <c r="D96" s="14" t="s">
        <v>260</v>
      </c>
      <c r="E96" s="9" t="s">
        <v>263</v>
      </c>
      <c r="F96" s="9" t="s">
        <v>228</v>
      </c>
      <c r="G96" s="9">
        <v>82</v>
      </c>
      <c r="H96" s="12">
        <f t="shared" si="12"/>
        <v>54.6666666666667</v>
      </c>
      <c r="I96" s="9"/>
      <c r="J96" s="12">
        <f t="shared" si="13"/>
        <v>54.6666666666667</v>
      </c>
      <c r="K96" s="12">
        <f t="shared" si="9"/>
        <v>32.8</v>
      </c>
      <c r="L96" s="9">
        <v>76</v>
      </c>
      <c r="M96" s="9">
        <f t="shared" si="10"/>
        <v>30.4</v>
      </c>
      <c r="N96" s="9">
        <f t="shared" si="11"/>
        <v>63.2</v>
      </c>
      <c r="O96" s="24" t="s">
        <v>37</v>
      </c>
      <c r="P96" s="23"/>
    </row>
    <row r="97" ht="27" spans="1:16">
      <c r="A97" s="9">
        <v>95</v>
      </c>
      <c r="B97" s="14" t="s">
        <v>264</v>
      </c>
      <c r="C97" s="14" t="s">
        <v>265</v>
      </c>
      <c r="D97" s="14" t="s">
        <v>254</v>
      </c>
      <c r="E97" s="9" t="s">
        <v>266</v>
      </c>
      <c r="F97" s="9" t="s">
        <v>228</v>
      </c>
      <c r="G97" s="9">
        <v>105</v>
      </c>
      <c r="H97" s="12">
        <f t="shared" si="12"/>
        <v>70</v>
      </c>
      <c r="I97" s="9"/>
      <c r="J97" s="12">
        <f t="shared" si="13"/>
        <v>70</v>
      </c>
      <c r="K97" s="12">
        <f t="shared" si="9"/>
        <v>42</v>
      </c>
      <c r="L97" s="9">
        <v>82.8</v>
      </c>
      <c r="M97" s="9">
        <f t="shared" si="10"/>
        <v>33.12</v>
      </c>
      <c r="N97" s="9">
        <f t="shared" si="11"/>
        <v>75.12</v>
      </c>
      <c r="O97" s="24" t="s">
        <v>22</v>
      </c>
      <c r="P97" s="22">
        <v>1</v>
      </c>
    </row>
    <row r="98" ht="27" spans="1:16">
      <c r="A98" s="9">
        <v>96</v>
      </c>
      <c r="B98" s="14" t="s">
        <v>267</v>
      </c>
      <c r="C98" s="14" t="s">
        <v>265</v>
      </c>
      <c r="D98" s="14" t="s">
        <v>254</v>
      </c>
      <c r="E98" s="9" t="s">
        <v>268</v>
      </c>
      <c r="F98" s="9" t="s">
        <v>228</v>
      </c>
      <c r="G98" s="9">
        <v>87</v>
      </c>
      <c r="H98" s="12">
        <f t="shared" si="12"/>
        <v>58</v>
      </c>
      <c r="I98" s="9"/>
      <c r="J98" s="12">
        <f t="shared" si="13"/>
        <v>58</v>
      </c>
      <c r="K98" s="12">
        <f t="shared" si="9"/>
        <v>34.8</v>
      </c>
      <c r="L98" s="9">
        <v>70.6</v>
      </c>
      <c r="M98" s="9">
        <f t="shared" si="10"/>
        <v>28.24</v>
      </c>
      <c r="N98" s="9">
        <f t="shared" si="11"/>
        <v>63.04</v>
      </c>
      <c r="O98" s="24" t="s">
        <v>37</v>
      </c>
      <c r="P98" s="23"/>
    </row>
    <row r="99" ht="27" spans="1:16">
      <c r="A99" s="9">
        <v>97</v>
      </c>
      <c r="B99" s="14" t="s">
        <v>269</v>
      </c>
      <c r="C99" s="14" t="s">
        <v>265</v>
      </c>
      <c r="D99" s="14" t="s">
        <v>270</v>
      </c>
      <c r="E99" s="9" t="s">
        <v>271</v>
      </c>
      <c r="F99" s="9" t="s">
        <v>249</v>
      </c>
      <c r="G99" s="9">
        <v>122</v>
      </c>
      <c r="H99" s="12">
        <f t="shared" si="12"/>
        <v>81.3333333333333</v>
      </c>
      <c r="I99" s="9">
        <v>2.5</v>
      </c>
      <c r="J99" s="12">
        <f t="shared" si="13"/>
        <v>83.8333333333333</v>
      </c>
      <c r="K99" s="12">
        <f t="shared" si="9"/>
        <v>50.3</v>
      </c>
      <c r="L99" s="9">
        <v>67.4</v>
      </c>
      <c r="M99" s="9">
        <f t="shared" si="10"/>
        <v>26.96</v>
      </c>
      <c r="N99" s="9">
        <f t="shared" si="11"/>
        <v>77.26</v>
      </c>
      <c r="O99" s="24" t="s">
        <v>22</v>
      </c>
      <c r="P99" s="22">
        <v>1</v>
      </c>
    </row>
    <row r="100" ht="27" spans="1:16">
      <c r="A100" s="9">
        <v>98</v>
      </c>
      <c r="B100" s="14" t="s">
        <v>272</v>
      </c>
      <c r="C100" s="14" t="s">
        <v>265</v>
      </c>
      <c r="D100" s="14" t="s">
        <v>270</v>
      </c>
      <c r="E100" s="9" t="s">
        <v>273</v>
      </c>
      <c r="F100" s="9" t="s">
        <v>249</v>
      </c>
      <c r="G100" s="9">
        <v>111</v>
      </c>
      <c r="H100" s="12">
        <f t="shared" si="12"/>
        <v>74</v>
      </c>
      <c r="I100" s="9">
        <v>2.5</v>
      </c>
      <c r="J100" s="12">
        <f t="shared" si="13"/>
        <v>76.5</v>
      </c>
      <c r="K100" s="12">
        <f t="shared" si="9"/>
        <v>45.9</v>
      </c>
      <c r="L100" s="9">
        <v>72</v>
      </c>
      <c r="M100" s="9">
        <f t="shared" si="10"/>
        <v>28.8</v>
      </c>
      <c r="N100" s="9">
        <f t="shared" si="11"/>
        <v>74.7</v>
      </c>
      <c r="O100" s="24" t="s">
        <v>37</v>
      </c>
      <c r="P100" s="23"/>
    </row>
    <row r="101" ht="27" spans="1:16">
      <c r="A101" s="9">
        <v>99</v>
      </c>
      <c r="B101" s="14" t="s">
        <v>274</v>
      </c>
      <c r="C101" s="14" t="s">
        <v>275</v>
      </c>
      <c r="D101" s="14" t="s">
        <v>83</v>
      </c>
      <c r="E101" s="9" t="s">
        <v>276</v>
      </c>
      <c r="F101" s="9" t="s">
        <v>249</v>
      </c>
      <c r="G101" s="9">
        <v>118</v>
      </c>
      <c r="H101" s="12">
        <f t="shared" si="12"/>
        <v>78.6666666666667</v>
      </c>
      <c r="I101" s="9">
        <v>2.5</v>
      </c>
      <c r="J101" s="12">
        <f t="shared" si="13"/>
        <v>81.1666666666667</v>
      </c>
      <c r="K101" s="12">
        <f t="shared" si="9"/>
        <v>48.7</v>
      </c>
      <c r="L101" s="9">
        <v>75.2</v>
      </c>
      <c r="M101" s="9">
        <f t="shared" si="10"/>
        <v>30.08</v>
      </c>
      <c r="N101" s="9">
        <f t="shared" si="11"/>
        <v>78.78</v>
      </c>
      <c r="O101" s="24" t="s">
        <v>22</v>
      </c>
      <c r="P101" s="22">
        <v>1</v>
      </c>
    </row>
    <row r="102" ht="27" spans="1:16">
      <c r="A102" s="9">
        <v>100</v>
      </c>
      <c r="B102" s="32" t="s">
        <v>277</v>
      </c>
      <c r="C102" s="14" t="s">
        <v>275</v>
      </c>
      <c r="D102" s="14" t="s">
        <v>83</v>
      </c>
      <c r="E102" s="9" t="s">
        <v>278</v>
      </c>
      <c r="F102" s="9" t="s">
        <v>249</v>
      </c>
      <c r="G102" s="9">
        <v>116</v>
      </c>
      <c r="H102" s="12">
        <f t="shared" si="12"/>
        <v>77.3333333333333</v>
      </c>
      <c r="I102" s="9">
        <v>2.5</v>
      </c>
      <c r="J102" s="12">
        <f t="shared" si="13"/>
        <v>79.8333333333333</v>
      </c>
      <c r="K102" s="12">
        <f t="shared" si="9"/>
        <v>47.9</v>
      </c>
      <c r="L102" s="9">
        <v>74</v>
      </c>
      <c r="M102" s="9">
        <f t="shared" si="10"/>
        <v>29.6</v>
      </c>
      <c r="N102" s="9">
        <f t="shared" si="11"/>
        <v>77.5</v>
      </c>
      <c r="O102" s="24" t="s">
        <v>37</v>
      </c>
      <c r="P102" s="23"/>
    </row>
    <row r="103" ht="27" spans="1:16">
      <c r="A103" s="9">
        <v>101</v>
      </c>
      <c r="B103" s="14" t="s">
        <v>279</v>
      </c>
      <c r="C103" s="14" t="s">
        <v>280</v>
      </c>
      <c r="D103" s="14" t="s">
        <v>281</v>
      </c>
      <c r="E103" s="9" t="s">
        <v>282</v>
      </c>
      <c r="F103" s="9" t="s">
        <v>228</v>
      </c>
      <c r="G103" s="9">
        <v>89</v>
      </c>
      <c r="H103" s="12">
        <f t="shared" si="12"/>
        <v>59.3333333333333</v>
      </c>
      <c r="I103" s="9"/>
      <c r="J103" s="12">
        <f t="shared" si="13"/>
        <v>59.3333333333333</v>
      </c>
      <c r="K103" s="12">
        <f t="shared" si="9"/>
        <v>35.6</v>
      </c>
      <c r="L103" s="9">
        <v>72.8</v>
      </c>
      <c r="M103" s="9">
        <f t="shared" si="10"/>
        <v>29.12</v>
      </c>
      <c r="N103" s="9">
        <f t="shared" si="11"/>
        <v>64.72</v>
      </c>
      <c r="O103" s="24" t="s">
        <v>22</v>
      </c>
      <c r="P103" s="22">
        <v>1</v>
      </c>
    </row>
    <row r="104" ht="27" spans="1:16">
      <c r="A104" s="9">
        <v>102</v>
      </c>
      <c r="B104" s="14" t="s">
        <v>283</v>
      </c>
      <c r="C104" s="14" t="s">
        <v>280</v>
      </c>
      <c r="D104" s="14" t="s">
        <v>281</v>
      </c>
      <c r="E104" s="9" t="s">
        <v>284</v>
      </c>
      <c r="F104" s="9" t="s">
        <v>228</v>
      </c>
      <c r="G104" s="9">
        <v>86</v>
      </c>
      <c r="H104" s="12">
        <f t="shared" si="12"/>
        <v>57.3333333333333</v>
      </c>
      <c r="I104" s="9"/>
      <c r="J104" s="12">
        <f t="shared" si="13"/>
        <v>57.3333333333333</v>
      </c>
      <c r="K104" s="12">
        <f t="shared" si="9"/>
        <v>34.4</v>
      </c>
      <c r="L104" s="9">
        <v>71.6</v>
      </c>
      <c r="M104" s="9">
        <f t="shared" si="10"/>
        <v>28.64</v>
      </c>
      <c r="N104" s="9">
        <f t="shared" si="11"/>
        <v>63.04</v>
      </c>
      <c r="O104" s="24" t="s">
        <v>37</v>
      </c>
      <c r="P104" s="23"/>
    </row>
    <row r="105" ht="27" spans="1:16">
      <c r="A105" s="9">
        <v>103</v>
      </c>
      <c r="B105" s="14" t="s">
        <v>285</v>
      </c>
      <c r="C105" s="14" t="s">
        <v>286</v>
      </c>
      <c r="D105" s="14" t="s">
        <v>254</v>
      </c>
      <c r="E105" s="9" t="s">
        <v>287</v>
      </c>
      <c r="F105" s="9" t="s">
        <v>249</v>
      </c>
      <c r="G105" s="9">
        <v>94</v>
      </c>
      <c r="H105" s="12">
        <f t="shared" si="12"/>
        <v>62.6666666666667</v>
      </c>
      <c r="I105" s="9">
        <v>2.5</v>
      </c>
      <c r="J105" s="12">
        <f t="shared" si="13"/>
        <v>65.1666666666667</v>
      </c>
      <c r="K105" s="12">
        <f t="shared" si="9"/>
        <v>39.1</v>
      </c>
      <c r="L105" s="9">
        <v>74.6</v>
      </c>
      <c r="M105" s="9">
        <f t="shared" si="10"/>
        <v>29.84</v>
      </c>
      <c r="N105" s="9">
        <f t="shared" si="11"/>
        <v>68.94</v>
      </c>
      <c r="O105" s="24" t="s">
        <v>22</v>
      </c>
      <c r="P105" s="22">
        <v>1</v>
      </c>
    </row>
    <row r="106" ht="27" spans="1:16">
      <c r="A106" s="9">
        <v>104</v>
      </c>
      <c r="B106" s="14" t="s">
        <v>288</v>
      </c>
      <c r="C106" s="14" t="s">
        <v>286</v>
      </c>
      <c r="D106" s="14" t="s">
        <v>254</v>
      </c>
      <c r="E106" s="9" t="s">
        <v>289</v>
      </c>
      <c r="F106" s="9" t="s">
        <v>228</v>
      </c>
      <c r="G106" s="9">
        <v>99</v>
      </c>
      <c r="H106" s="12">
        <f t="shared" si="12"/>
        <v>66</v>
      </c>
      <c r="I106" s="9"/>
      <c r="J106" s="12">
        <f t="shared" si="13"/>
        <v>66</v>
      </c>
      <c r="K106" s="12">
        <f t="shared" si="9"/>
        <v>39.6</v>
      </c>
      <c r="L106" s="9">
        <v>66.6</v>
      </c>
      <c r="M106" s="9">
        <f t="shared" si="10"/>
        <v>26.64</v>
      </c>
      <c r="N106" s="9">
        <f t="shared" si="11"/>
        <v>66.24</v>
      </c>
      <c r="O106" s="24" t="s">
        <v>37</v>
      </c>
      <c r="P106" s="23"/>
    </row>
    <row r="107" ht="27" spans="1:16">
      <c r="A107" s="9">
        <v>105</v>
      </c>
      <c r="B107" s="14" t="s">
        <v>290</v>
      </c>
      <c r="C107" s="14" t="s">
        <v>286</v>
      </c>
      <c r="D107" s="14" t="s">
        <v>291</v>
      </c>
      <c r="E107" s="9" t="s">
        <v>292</v>
      </c>
      <c r="F107" s="9" t="s">
        <v>249</v>
      </c>
      <c r="G107" s="9">
        <v>87</v>
      </c>
      <c r="H107" s="12">
        <f t="shared" si="12"/>
        <v>58</v>
      </c>
      <c r="I107" s="9">
        <v>2.5</v>
      </c>
      <c r="J107" s="12">
        <f t="shared" si="13"/>
        <v>60.5</v>
      </c>
      <c r="K107" s="12">
        <f t="shared" si="9"/>
        <v>36.3</v>
      </c>
      <c r="L107" s="9">
        <v>77.8</v>
      </c>
      <c r="M107" s="9">
        <f t="shared" si="10"/>
        <v>31.12</v>
      </c>
      <c r="N107" s="9">
        <f t="shared" si="11"/>
        <v>67.42</v>
      </c>
      <c r="O107" s="24" t="s">
        <v>22</v>
      </c>
      <c r="P107" s="22">
        <v>1</v>
      </c>
    </row>
    <row r="108" ht="27" spans="1:16">
      <c r="A108" s="9">
        <v>106</v>
      </c>
      <c r="B108" s="14" t="s">
        <v>293</v>
      </c>
      <c r="C108" s="14" t="s">
        <v>286</v>
      </c>
      <c r="D108" s="14" t="s">
        <v>291</v>
      </c>
      <c r="E108" s="9" t="s">
        <v>294</v>
      </c>
      <c r="F108" s="9" t="s">
        <v>228</v>
      </c>
      <c r="G108" s="9">
        <v>82</v>
      </c>
      <c r="H108" s="12">
        <f t="shared" si="12"/>
        <v>54.6666666666667</v>
      </c>
      <c r="I108" s="9"/>
      <c r="J108" s="12">
        <f t="shared" si="13"/>
        <v>54.6666666666667</v>
      </c>
      <c r="K108" s="12">
        <f t="shared" si="9"/>
        <v>32.8</v>
      </c>
      <c r="L108" s="9">
        <v>81.8</v>
      </c>
      <c r="M108" s="9">
        <f t="shared" si="10"/>
        <v>32.72</v>
      </c>
      <c r="N108" s="9">
        <f t="shared" si="11"/>
        <v>65.52</v>
      </c>
      <c r="O108" s="24" t="s">
        <v>37</v>
      </c>
      <c r="P108" s="23"/>
    </row>
    <row r="109" ht="27" spans="1:16">
      <c r="A109" s="9">
        <v>107</v>
      </c>
      <c r="B109" s="14" t="s">
        <v>295</v>
      </c>
      <c r="C109" s="14" t="s">
        <v>296</v>
      </c>
      <c r="D109" s="14" t="s">
        <v>254</v>
      </c>
      <c r="E109" s="9" t="s">
        <v>297</v>
      </c>
      <c r="F109" s="9" t="s">
        <v>249</v>
      </c>
      <c r="G109" s="9">
        <v>93</v>
      </c>
      <c r="H109" s="12">
        <f t="shared" si="12"/>
        <v>62</v>
      </c>
      <c r="I109" s="9">
        <v>2.5</v>
      </c>
      <c r="J109" s="12">
        <f t="shared" si="13"/>
        <v>64.5</v>
      </c>
      <c r="K109" s="12">
        <f t="shared" si="9"/>
        <v>38.7</v>
      </c>
      <c r="L109" s="9">
        <v>78.4</v>
      </c>
      <c r="M109" s="9">
        <f t="shared" si="10"/>
        <v>31.36</v>
      </c>
      <c r="N109" s="9">
        <f t="shared" si="11"/>
        <v>70.06</v>
      </c>
      <c r="O109" s="24" t="s">
        <v>22</v>
      </c>
      <c r="P109" s="22">
        <v>1</v>
      </c>
    </row>
    <row r="110" ht="27" spans="1:16">
      <c r="A110" s="9">
        <v>108</v>
      </c>
      <c r="B110" s="14" t="s">
        <v>298</v>
      </c>
      <c r="C110" s="14" t="s">
        <v>296</v>
      </c>
      <c r="D110" s="14" t="s">
        <v>254</v>
      </c>
      <c r="E110" s="9" t="s">
        <v>299</v>
      </c>
      <c r="F110" s="9" t="s">
        <v>249</v>
      </c>
      <c r="G110" s="9">
        <v>92</v>
      </c>
      <c r="H110" s="12">
        <f t="shared" si="12"/>
        <v>61.3333333333333</v>
      </c>
      <c r="I110" s="9">
        <v>2.5</v>
      </c>
      <c r="J110" s="12">
        <f t="shared" si="13"/>
        <v>63.8333333333333</v>
      </c>
      <c r="K110" s="12">
        <f t="shared" si="9"/>
        <v>38.3</v>
      </c>
      <c r="L110" s="9">
        <v>66.8</v>
      </c>
      <c r="M110" s="9">
        <f t="shared" si="10"/>
        <v>26.72</v>
      </c>
      <c r="N110" s="9">
        <f t="shared" si="11"/>
        <v>65.02</v>
      </c>
      <c r="O110" s="24" t="s">
        <v>37</v>
      </c>
      <c r="P110" s="23"/>
    </row>
    <row r="111" ht="27" spans="1:16">
      <c r="A111" s="9">
        <v>109</v>
      </c>
      <c r="B111" s="25" t="s">
        <v>300</v>
      </c>
      <c r="C111" s="15" t="s">
        <v>233</v>
      </c>
      <c r="D111" s="15" t="s">
        <v>109</v>
      </c>
      <c r="E111" s="25" t="s">
        <v>301</v>
      </c>
      <c r="F111" s="25" t="s">
        <v>21</v>
      </c>
      <c r="G111" s="31">
        <v>92</v>
      </c>
      <c r="H111" s="12">
        <f t="shared" si="12"/>
        <v>61.3333333333333</v>
      </c>
      <c r="I111" s="31">
        <v>2.5</v>
      </c>
      <c r="J111" s="12">
        <f t="shared" si="13"/>
        <v>63.8333333333333</v>
      </c>
      <c r="K111" s="12">
        <f t="shared" si="9"/>
        <v>38.3</v>
      </c>
      <c r="L111" s="25">
        <v>68.2</v>
      </c>
      <c r="M111" s="9">
        <f t="shared" si="10"/>
        <v>27.28</v>
      </c>
      <c r="N111" s="9">
        <f t="shared" si="11"/>
        <v>65.58</v>
      </c>
      <c r="O111" s="24" t="s">
        <v>22</v>
      </c>
      <c r="P111" s="22">
        <v>3</v>
      </c>
    </row>
    <row r="112" ht="27" spans="1:16">
      <c r="A112" s="9">
        <v>110</v>
      </c>
      <c r="B112" s="25" t="s">
        <v>302</v>
      </c>
      <c r="C112" s="15" t="s">
        <v>233</v>
      </c>
      <c r="D112" s="15" t="s">
        <v>109</v>
      </c>
      <c r="E112" s="25" t="s">
        <v>303</v>
      </c>
      <c r="F112" s="25" t="s">
        <v>21</v>
      </c>
      <c r="G112" s="31">
        <v>91</v>
      </c>
      <c r="H112" s="12">
        <f t="shared" si="12"/>
        <v>60.6666666666667</v>
      </c>
      <c r="I112" s="31">
        <v>2.5</v>
      </c>
      <c r="J112" s="12">
        <f t="shared" si="13"/>
        <v>63.1666666666667</v>
      </c>
      <c r="K112" s="12">
        <f t="shared" si="9"/>
        <v>37.9</v>
      </c>
      <c r="L112" s="25">
        <v>64.2</v>
      </c>
      <c r="M112" s="9">
        <f t="shared" si="10"/>
        <v>25.68</v>
      </c>
      <c r="N112" s="9">
        <f t="shared" si="11"/>
        <v>63.58</v>
      </c>
      <c r="O112" s="24" t="s">
        <v>22</v>
      </c>
      <c r="P112" s="26"/>
    </row>
    <row r="113" ht="27" spans="1:16">
      <c r="A113" s="9">
        <v>111</v>
      </c>
      <c r="B113" s="25" t="s">
        <v>304</v>
      </c>
      <c r="C113" s="15" t="s">
        <v>233</v>
      </c>
      <c r="D113" s="15" t="s">
        <v>109</v>
      </c>
      <c r="E113" s="25" t="s">
        <v>305</v>
      </c>
      <c r="F113" s="25" t="s">
        <v>21</v>
      </c>
      <c r="G113" s="31">
        <v>80</v>
      </c>
      <c r="H113" s="12">
        <f t="shared" si="12"/>
        <v>53.3333333333333</v>
      </c>
      <c r="I113" s="31">
        <v>2.5</v>
      </c>
      <c r="J113" s="12">
        <f t="shared" si="13"/>
        <v>55.8333333333333</v>
      </c>
      <c r="K113" s="12">
        <f t="shared" si="9"/>
        <v>33.5</v>
      </c>
      <c r="L113" s="25">
        <v>71</v>
      </c>
      <c r="M113" s="9">
        <f t="shared" si="10"/>
        <v>28.4</v>
      </c>
      <c r="N113" s="9">
        <f t="shared" si="11"/>
        <v>61.9</v>
      </c>
      <c r="O113" s="24" t="s">
        <v>22</v>
      </c>
      <c r="P113" s="26"/>
    </row>
    <row r="114" ht="27" spans="1:16">
      <c r="A114" s="9">
        <v>112</v>
      </c>
      <c r="B114" s="25" t="s">
        <v>306</v>
      </c>
      <c r="C114" s="15" t="s">
        <v>233</v>
      </c>
      <c r="D114" s="15" t="s">
        <v>109</v>
      </c>
      <c r="E114" s="25" t="s">
        <v>307</v>
      </c>
      <c r="F114" s="25" t="s">
        <v>85</v>
      </c>
      <c r="G114" s="31">
        <v>84</v>
      </c>
      <c r="H114" s="12">
        <f t="shared" si="12"/>
        <v>56</v>
      </c>
      <c r="I114" s="31"/>
      <c r="J114" s="12">
        <f t="shared" si="13"/>
        <v>56</v>
      </c>
      <c r="K114" s="12">
        <f t="shared" si="9"/>
        <v>33.6</v>
      </c>
      <c r="L114" s="25">
        <v>69.6</v>
      </c>
      <c r="M114" s="9">
        <f t="shared" si="10"/>
        <v>27.84</v>
      </c>
      <c r="N114" s="9">
        <f t="shared" si="11"/>
        <v>61.44</v>
      </c>
      <c r="O114" s="24" t="s">
        <v>37</v>
      </c>
      <c r="P114" s="26"/>
    </row>
    <row r="115" ht="27" spans="1:16">
      <c r="A115" s="9">
        <v>113</v>
      </c>
      <c r="B115" s="25" t="s">
        <v>308</v>
      </c>
      <c r="C115" s="15" t="s">
        <v>233</v>
      </c>
      <c r="D115" s="15" t="s">
        <v>109</v>
      </c>
      <c r="E115" s="25" t="s">
        <v>309</v>
      </c>
      <c r="F115" s="25" t="s">
        <v>21</v>
      </c>
      <c r="G115" s="31">
        <v>82</v>
      </c>
      <c r="H115" s="12">
        <f t="shared" si="12"/>
        <v>54.6666666666667</v>
      </c>
      <c r="I115" s="31">
        <v>2.5</v>
      </c>
      <c r="J115" s="12">
        <f t="shared" si="13"/>
        <v>57.1666666666667</v>
      </c>
      <c r="K115" s="12">
        <f t="shared" si="9"/>
        <v>34.3</v>
      </c>
      <c r="L115" s="25">
        <v>64.2</v>
      </c>
      <c r="M115" s="9">
        <f t="shared" si="10"/>
        <v>25.68</v>
      </c>
      <c r="N115" s="9">
        <f t="shared" si="11"/>
        <v>59.98</v>
      </c>
      <c r="O115" s="24" t="s">
        <v>37</v>
      </c>
      <c r="P115" s="26"/>
    </row>
    <row r="116" ht="27" spans="1:16">
      <c r="A116" s="9">
        <v>114</v>
      </c>
      <c r="B116" s="25" t="s">
        <v>310</v>
      </c>
      <c r="C116" s="15" t="s">
        <v>233</v>
      </c>
      <c r="D116" s="15" t="s">
        <v>109</v>
      </c>
      <c r="E116" s="25" t="s">
        <v>311</v>
      </c>
      <c r="F116" s="25" t="s">
        <v>129</v>
      </c>
      <c r="G116" s="31">
        <v>72</v>
      </c>
      <c r="H116" s="12">
        <f t="shared" si="12"/>
        <v>48</v>
      </c>
      <c r="I116" s="31"/>
      <c r="J116" s="12">
        <f t="shared" si="13"/>
        <v>48</v>
      </c>
      <c r="K116" s="12">
        <f t="shared" si="9"/>
        <v>28.8</v>
      </c>
      <c r="L116" s="25">
        <v>68.2</v>
      </c>
      <c r="M116" s="9">
        <f t="shared" si="10"/>
        <v>27.28</v>
      </c>
      <c r="N116" s="9">
        <f t="shared" si="11"/>
        <v>56.08</v>
      </c>
      <c r="O116" s="24" t="s">
        <v>37</v>
      </c>
      <c r="P116" s="23"/>
    </row>
    <row r="117" ht="27" spans="1:16">
      <c r="A117" s="9">
        <v>115</v>
      </c>
      <c r="B117" s="14" t="s">
        <v>312</v>
      </c>
      <c r="C117" s="14" t="s">
        <v>313</v>
      </c>
      <c r="D117" s="14" t="s">
        <v>234</v>
      </c>
      <c r="E117" s="15" t="s">
        <v>314</v>
      </c>
      <c r="F117" s="15" t="s">
        <v>129</v>
      </c>
      <c r="G117" s="16">
        <v>93</v>
      </c>
      <c r="H117" s="12">
        <f t="shared" si="12"/>
        <v>62</v>
      </c>
      <c r="I117" s="16"/>
      <c r="J117" s="12">
        <f t="shared" si="13"/>
        <v>62</v>
      </c>
      <c r="K117" s="12">
        <f t="shared" si="9"/>
        <v>37.2</v>
      </c>
      <c r="L117" s="25">
        <v>82</v>
      </c>
      <c r="M117" s="9">
        <f t="shared" si="10"/>
        <v>32.8</v>
      </c>
      <c r="N117" s="9">
        <f t="shared" si="11"/>
        <v>70</v>
      </c>
      <c r="O117" s="24" t="s">
        <v>22</v>
      </c>
      <c r="P117" s="22">
        <v>1</v>
      </c>
    </row>
    <row r="118" ht="27" spans="1:16">
      <c r="A118" s="9">
        <v>116</v>
      </c>
      <c r="B118" s="14" t="s">
        <v>315</v>
      </c>
      <c r="C118" s="14" t="s">
        <v>313</v>
      </c>
      <c r="D118" s="14" t="s">
        <v>234</v>
      </c>
      <c r="E118" s="15" t="s">
        <v>316</v>
      </c>
      <c r="F118" s="15" t="s">
        <v>21</v>
      </c>
      <c r="G118" s="16">
        <v>84</v>
      </c>
      <c r="H118" s="12">
        <f t="shared" si="12"/>
        <v>56</v>
      </c>
      <c r="I118" s="16">
        <v>2.5</v>
      </c>
      <c r="J118" s="12">
        <f t="shared" si="13"/>
        <v>58.5</v>
      </c>
      <c r="K118" s="12">
        <f t="shared" si="9"/>
        <v>35.1</v>
      </c>
      <c r="L118" s="25">
        <v>73.4</v>
      </c>
      <c r="M118" s="9">
        <f t="shared" si="10"/>
        <v>29.36</v>
      </c>
      <c r="N118" s="9">
        <f t="shared" si="11"/>
        <v>64.46</v>
      </c>
      <c r="O118" s="24" t="s">
        <v>37</v>
      </c>
      <c r="P118" s="23"/>
    </row>
    <row r="119" ht="27" spans="1:16">
      <c r="A119" s="9">
        <v>117</v>
      </c>
      <c r="B119" s="14" t="s">
        <v>317</v>
      </c>
      <c r="C119" s="14" t="s">
        <v>313</v>
      </c>
      <c r="D119" s="14" t="s">
        <v>237</v>
      </c>
      <c r="E119" s="15" t="s">
        <v>318</v>
      </c>
      <c r="F119" s="15" t="s">
        <v>21</v>
      </c>
      <c r="G119" s="16">
        <v>79</v>
      </c>
      <c r="H119" s="12">
        <f t="shared" si="12"/>
        <v>52.6666666666667</v>
      </c>
      <c r="I119" s="16">
        <v>2.5</v>
      </c>
      <c r="J119" s="12">
        <f t="shared" si="13"/>
        <v>55.1666666666667</v>
      </c>
      <c r="K119" s="12">
        <f t="shared" si="9"/>
        <v>33.1</v>
      </c>
      <c r="L119" s="25">
        <v>75.8</v>
      </c>
      <c r="M119" s="9">
        <f t="shared" si="10"/>
        <v>30.32</v>
      </c>
      <c r="N119" s="9">
        <f t="shared" si="11"/>
        <v>63.42</v>
      </c>
      <c r="O119" s="24" t="s">
        <v>22</v>
      </c>
      <c r="P119" s="22">
        <v>3</v>
      </c>
    </row>
    <row r="120" ht="27" spans="1:16">
      <c r="A120" s="9">
        <v>118</v>
      </c>
      <c r="B120" s="14" t="s">
        <v>319</v>
      </c>
      <c r="C120" s="14" t="s">
        <v>313</v>
      </c>
      <c r="D120" s="14" t="s">
        <v>237</v>
      </c>
      <c r="E120" s="15" t="s">
        <v>320</v>
      </c>
      <c r="F120" s="15" t="s">
        <v>85</v>
      </c>
      <c r="G120" s="16">
        <v>83</v>
      </c>
      <c r="H120" s="12">
        <f t="shared" si="12"/>
        <v>55.3333333333333</v>
      </c>
      <c r="I120" s="16"/>
      <c r="J120" s="12">
        <f t="shared" si="13"/>
        <v>55.3333333333333</v>
      </c>
      <c r="K120" s="12">
        <f t="shared" si="9"/>
        <v>33.2</v>
      </c>
      <c r="L120" s="25">
        <v>73.8</v>
      </c>
      <c r="M120" s="9">
        <f t="shared" si="10"/>
        <v>29.52</v>
      </c>
      <c r="N120" s="9">
        <f t="shared" si="11"/>
        <v>62.72</v>
      </c>
      <c r="O120" s="24" t="s">
        <v>22</v>
      </c>
      <c r="P120" s="26"/>
    </row>
    <row r="121" ht="27" spans="1:16">
      <c r="A121" s="9">
        <v>119</v>
      </c>
      <c r="B121" s="14" t="s">
        <v>321</v>
      </c>
      <c r="C121" s="14" t="s">
        <v>313</v>
      </c>
      <c r="D121" s="14" t="s">
        <v>237</v>
      </c>
      <c r="E121" s="15" t="s">
        <v>322</v>
      </c>
      <c r="F121" s="15" t="s">
        <v>85</v>
      </c>
      <c r="G121" s="16">
        <v>75</v>
      </c>
      <c r="H121" s="12">
        <f t="shared" si="12"/>
        <v>50</v>
      </c>
      <c r="I121" s="16"/>
      <c r="J121" s="12">
        <f t="shared" si="13"/>
        <v>50</v>
      </c>
      <c r="K121" s="12">
        <f t="shared" si="9"/>
        <v>30</v>
      </c>
      <c r="L121" s="25">
        <v>76</v>
      </c>
      <c r="M121" s="9">
        <f t="shared" si="10"/>
        <v>30.4</v>
      </c>
      <c r="N121" s="9">
        <f t="shared" si="11"/>
        <v>60.4</v>
      </c>
      <c r="O121" s="24" t="s">
        <v>22</v>
      </c>
      <c r="P121" s="26"/>
    </row>
    <row r="122" ht="27" spans="1:16">
      <c r="A122" s="9">
        <v>120</v>
      </c>
      <c r="B122" s="14" t="s">
        <v>323</v>
      </c>
      <c r="C122" s="14" t="s">
        <v>313</v>
      </c>
      <c r="D122" s="14" t="s">
        <v>237</v>
      </c>
      <c r="E122" s="15" t="s">
        <v>324</v>
      </c>
      <c r="F122" s="15" t="s">
        <v>85</v>
      </c>
      <c r="G122" s="16">
        <v>69</v>
      </c>
      <c r="H122" s="12">
        <f t="shared" si="12"/>
        <v>46</v>
      </c>
      <c r="I122" s="16"/>
      <c r="J122" s="12">
        <f t="shared" si="13"/>
        <v>46</v>
      </c>
      <c r="K122" s="12">
        <f t="shared" si="9"/>
        <v>27.6</v>
      </c>
      <c r="L122" s="25">
        <v>81.6</v>
      </c>
      <c r="M122" s="9">
        <f t="shared" si="10"/>
        <v>32.64</v>
      </c>
      <c r="N122" s="9">
        <f t="shared" si="11"/>
        <v>60.24</v>
      </c>
      <c r="O122" s="24" t="s">
        <v>37</v>
      </c>
      <c r="P122" s="23"/>
    </row>
    <row r="123" ht="27" spans="1:16">
      <c r="A123" s="9">
        <v>121</v>
      </c>
      <c r="B123" s="14" t="s">
        <v>325</v>
      </c>
      <c r="C123" s="14" t="s">
        <v>313</v>
      </c>
      <c r="D123" s="14" t="s">
        <v>109</v>
      </c>
      <c r="E123" s="15" t="s">
        <v>326</v>
      </c>
      <c r="F123" s="15" t="s">
        <v>85</v>
      </c>
      <c r="G123" s="16">
        <v>99</v>
      </c>
      <c r="H123" s="12">
        <f t="shared" si="12"/>
        <v>66</v>
      </c>
      <c r="I123" s="16"/>
      <c r="J123" s="12">
        <f t="shared" si="13"/>
        <v>66</v>
      </c>
      <c r="K123" s="12">
        <f t="shared" si="9"/>
        <v>39.6</v>
      </c>
      <c r="L123" s="25">
        <v>76</v>
      </c>
      <c r="M123" s="9">
        <f t="shared" si="10"/>
        <v>30.4</v>
      </c>
      <c r="N123" s="9">
        <f t="shared" si="11"/>
        <v>70</v>
      </c>
      <c r="O123" s="24" t="s">
        <v>22</v>
      </c>
      <c r="P123" s="22">
        <v>1</v>
      </c>
    </row>
    <row r="124" ht="27" spans="1:16">
      <c r="A124" s="9">
        <v>122</v>
      </c>
      <c r="B124" s="14" t="s">
        <v>327</v>
      </c>
      <c r="C124" s="14" t="s">
        <v>313</v>
      </c>
      <c r="D124" s="14" t="s">
        <v>109</v>
      </c>
      <c r="E124" s="15" t="s">
        <v>328</v>
      </c>
      <c r="F124" s="15" t="s">
        <v>85</v>
      </c>
      <c r="G124" s="16">
        <v>101</v>
      </c>
      <c r="H124" s="12">
        <f t="shared" si="12"/>
        <v>67.3333333333333</v>
      </c>
      <c r="I124" s="16"/>
      <c r="J124" s="12">
        <f t="shared" si="13"/>
        <v>67.3333333333333</v>
      </c>
      <c r="K124" s="12">
        <f t="shared" si="9"/>
        <v>40.4</v>
      </c>
      <c r="L124" s="25">
        <v>73.4</v>
      </c>
      <c r="M124" s="9">
        <f t="shared" si="10"/>
        <v>29.36</v>
      </c>
      <c r="N124" s="9">
        <f t="shared" si="11"/>
        <v>69.76</v>
      </c>
      <c r="O124" s="24" t="s">
        <v>37</v>
      </c>
      <c r="P124" s="23"/>
    </row>
    <row r="125" ht="27" spans="1:16">
      <c r="A125" s="9">
        <v>123</v>
      </c>
      <c r="B125" s="14" t="s">
        <v>329</v>
      </c>
      <c r="C125" s="14" t="s">
        <v>330</v>
      </c>
      <c r="D125" s="14" t="s">
        <v>331</v>
      </c>
      <c r="E125" s="9" t="s">
        <v>332</v>
      </c>
      <c r="F125" s="9" t="s">
        <v>21</v>
      </c>
      <c r="G125" s="9">
        <v>89</v>
      </c>
      <c r="H125" s="12">
        <f t="shared" si="12"/>
        <v>59.3333333333333</v>
      </c>
      <c r="I125" s="9">
        <v>2.5</v>
      </c>
      <c r="J125" s="12">
        <f t="shared" si="13"/>
        <v>61.8333333333333</v>
      </c>
      <c r="K125" s="12">
        <f t="shared" si="9"/>
        <v>37.1</v>
      </c>
      <c r="L125" s="9">
        <v>74.4</v>
      </c>
      <c r="M125" s="9">
        <f t="shared" si="10"/>
        <v>29.76</v>
      </c>
      <c r="N125" s="9">
        <f t="shared" si="11"/>
        <v>66.86</v>
      </c>
      <c r="O125" s="24" t="s">
        <v>22</v>
      </c>
      <c r="P125" s="22">
        <v>2</v>
      </c>
    </row>
    <row r="126" ht="27" spans="1:16">
      <c r="A126" s="9">
        <v>124</v>
      </c>
      <c r="B126" s="14" t="s">
        <v>333</v>
      </c>
      <c r="C126" s="14" t="s">
        <v>330</v>
      </c>
      <c r="D126" s="14" t="s">
        <v>331</v>
      </c>
      <c r="E126" s="9" t="s">
        <v>334</v>
      </c>
      <c r="F126" s="9" t="s">
        <v>21</v>
      </c>
      <c r="G126" s="9">
        <v>60</v>
      </c>
      <c r="H126" s="12">
        <f t="shared" si="12"/>
        <v>40</v>
      </c>
      <c r="I126" s="9">
        <v>2.5</v>
      </c>
      <c r="J126" s="12">
        <f t="shared" si="13"/>
        <v>42.5</v>
      </c>
      <c r="K126" s="12">
        <f t="shared" si="9"/>
        <v>25.5</v>
      </c>
      <c r="L126" s="9">
        <v>71</v>
      </c>
      <c r="M126" s="9">
        <f t="shared" si="10"/>
        <v>28.4</v>
      </c>
      <c r="N126" s="9">
        <f t="shared" si="11"/>
        <v>53.9</v>
      </c>
      <c r="O126" s="24" t="s">
        <v>22</v>
      </c>
      <c r="P126" s="23"/>
    </row>
    <row r="127" ht="27" spans="1:16">
      <c r="A127" s="9">
        <v>125</v>
      </c>
      <c r="B127" s="14" t="s">
        <v>335</v>
      </c>
      <c r="C127" s="14" t="s">
        <v>330</v>
      </c>
      <c r="D127" s="14" t="s">
        <v>336</v>
      </c>
      <c r="E127" s="9" t="s">
        <v>337</v>
      </c>
      <c r="F127" s="9" t="s">
        <v>129</v>
      </c>
      <c r="G127" s="9">
        <v>61</v>
      </c>
      <c r="H127" s="12">
        <f t="shared" si="12"/>
        <v>40.6666666666667</v>
      </c>
      <c r="I127" s="9"/>
      <c r="J127" s="12">
        <f t="shared" si="13"/>
        <v>40.6666666666667</v>
      </c>
      <c r="K127" s="12">
        <f t="shared" si="9"/>
        <v>24.4</v>
      </c>
      <c r="L127" s="9">
        <v>74.6</v>
      </c>
      <c r="M127" s="9">
        <f t="shared" si="10"/>
        <v>29.84</v>
      </c>
      <c r="N127" s="9">
        <f t="shared" si="11"/>
        <v>54.24</v>
      </c>
      <c r="O127" s="24" t="s">
        <v>22</v>
      </c>
      <c r="P127" s="22">
        <v>2</v>
      </c>
    </row>
    <row r="128" ht="27" spans="1:16">
      <c r="A128" s="9">
        <v>126</v>
      </c>
      <c r="B128" s="14" t="s">
        <v>338</v>
      </c>
      <c r="C128" s="14" t="s">
        <v>330</v>
      </c>
      <c r="D128" s="14" t="s">
        <v>336</v>
      </c>
      <c r="E128" s="9" t="s">
        <v>339</v>
      </c>
      <c r="F128" s="9" t="s">
        <v>21</v>
      </c>
      <c r="G128" s="9">
        <v>57</v>
      </c>
      <c r="H128" s="12">
        <f t="shared" si="12"/>
        <v>38</v>
      </c>
      <c r="I128" s="9">
        <v>2.5</v>
      </c>
      <c r="J128" s="12">
        <f t="shared" si="13"/>
        <v>40.5</v>
      </c>
      <c r="K128" s="12">
        <f t="shared" si="9"/>
        <v>24.3</v>
      </c>
      <c r="L128" s="9">
        <v>74.2</v>
      </c>
      <c r="M128" s="9">
        <f t="shared" si="10"/>
        <v>29.68</v>
      </c>
      <c r="N128" s="9">
        <f t="shared" si="11"/>
        <v>53.98</v>
      </c>
      <c r="O128" s="24" t="s">
        <v>22</v>
      </c>
      <c r="P128" s="23"/>
    </row>
    <row r="129" ht="27" spans="1:16">
      <c r="A129" s="9">
        <v>127</v>
      </c>
      <c r="B129" s="33" t="s">
        <v>340</v>
      </c>
      <c r="C129" s="33" t="s">
        <v>341</v>
      </c>
      <c r="D129" s="33" t="s">
        <v>237</v>
      </c>
      <c r="E129" s="34" t="s">
        <v>342</v>
      </c>
      <c r="F129" s="34" t="s">
        <v>85</v>
      </c>
      <c r="G129" s="35">
        <v>63</v>
      </c>
      <c r="H129" s="12">
        <f t="shared" si="12"/>
        <v>42</v>
      </c>
      <c r="I129" s="35"/>
      <c r="J129" s="12">
        <f t="shared" si="13"/>
        <v>42</v>
      </c>
      <c r="K129" s="12">
        <f t="shared" si="9"/>
        <v>25.2</v>
      </c>
      <c r="L129" s="25">
        <v>68.8</v>
      </c>
      <c r="M129" s="9">
        <f t="shared" si="10"/>
        <v>27.52</v>
      </c>
      <c r="N129" s="9">
        <f t="shared" si="11"/>
        <v>52.72</v>
      </c>
      <c r="O129" s="24" t="s">
        <v>22</v>
      </c>
      <c r="P129" s="9">
        <v>1</v>
      </c>
    </row>
    <row r="130" ht="27" spans="1:16">
      <c r="A130" s="9">
        <v>128</v>
      </c>
      <c r="B130" s="14" t="s">
        <v>343</v>
      </c>
      <c r="C130" s="14" t="s">
        <v>344</v>
      </c>
      <c r="D130" s="14" t="s">
        <v>99</v>
      </c>
      <c r="E130" s="9" t="s">
        <v>345</v>
      </c>
      <c r="F130" s="9" t="s">
        <v>85</v>
      </c>
      <c r="G130" s="9">
        <v>84</v>
      </c>
      <c r="H130" s="12">
        <f t="shared" si="12"/>
        <v>56</v>
      </c>
      <c r="I130" s="9"/>
      <c r="J130" s="12">
        <f t="shared" si="13"/>
        <v>56</v>
      </c>
      <c r="K130" s="12">
        <f t="shared" si="9"/>
        <v>33.6</v>
      </c>
      <c r="L130" s="9">
        <v>77.2</v>
      </c>
      <c r="M130" s="9">
        <f t="shared" si="10"/>
        <v>30.88</v>
      </c>
      <c r="N130" s="9">
        <f t="shared" si="11"/>
        <v>64.48</v>
      </c>
      <c r="O130" s="24" t="s">
        <v>22</v>
      </c>
      <c r="P130" s="22">
        <v>1</v>
      </c>
    </row>
    <row r="131" ht="27" spans="1:16">
      <c r="A131" s="9">
        <v>129</v>
      </c>
      <c r="B131" s="14" t="s">
        <v>346</v>
      </c>
      <c r="C131" s="14" t="s">
        <v>344</v>
      </c>
      <c r="D131" s="14" t="s">
        <v>99</v>
      </c>
      <c r="E131" s="9" t="s">
        <v>347</v>
      </c>
      <c r="F131" s="9" t="s">
        <v>85</v>
      </c>
      <c r="G131" s="9">
        <v>66</v>
      </c>
      <c r="H131" s="12">
        <f t="shared" si="12"/>
        <v>44</v>
      </c>
      <c r="I131" s="9"/>
      <c r="J131" s="12">
        <f t="shared" si="13"/>
        <v>44</v>
      </c>
      <c r="K131" s="12">
        <f t="shared" si="9"/>
        <v>26.4</v>
      </c>
      <c r="L131" s="9">
        <v>74.2</v>
      </c>
      <c r="M131" s="9">
        <f t="shared" si="10"/>
        <v>29.68</v>
      </c>
      <c r="N131" s="9">
        <f t="shared" si="11"/>
        <v>56.08</v>
      </c>
      <c r="O131" s="24" t="s">
        <v>37</v>
      </c>
      <c r="P131" s="23"/>
    </row>
    <row r="132" ht="27" spans="1:16">
      <c r="A132" s="9">
        <v>130</v>
      </c>
      <c r="B132" s="14" t="s">
        <v>348</v>
      </c>
      <c r="C132" s="14" t="s">
        <v>344</v>
      </c>
      <c r="D132" s="14" t="s">
        <v>349</v>
      </c>
      <c r="E132" s="9" t="s">
        <v>350</v>
      </c>
      <c r="F132" s="9" t="s">
        <v>85</v>
      </c>
      <c r="G132" s="9">
        <v>104</v>
      </c>
      <c r="H132" s="12">
        <f t="shared" si="12"/>
        <v>69.3333333333333</v>
      </c>
      <c r="I132" s="9"/>
      <c r="J132" s="12">
        <f t="shared" si="13"/>
        <v>69.3333333333333</v>
      </c>
      <c r="K132" s="12">
        <f t="shared" ref="K132:K195" si="14">J132*0.6</f>
        <v>41.6</v>
      </c>
      <c r="L132" s="9">
        <v>77.2</v>
      </c>
      <c r="M132" s="9">
        <f t="shared" ref="M132:M195" si="15">L132*0.4</f>
        <v>30.88</v>
      </c>
      <c r="N132" s="9">
        <f t="shared" ref="N132:N195" si="16">K132+M132</f>
        <v>72.48</v>
      </c>
      <c r="O132" s="24" t="s">
        <v>22</v>
      </c>
      <c r="P132" s="22">
        <v>1</v>
      </c>
    </row>
    <row r="133" ht="27" spans="1:16">
      <c r="A133" s="9">
        <v>131</v>
      </c>
      <c r="B133" s="14" t="s">
        <v>351</v>
      </c>
      <c r="C133" s="14" t="s">
        <v>344</v>
      </c>
      <c r="D133" s="14" t="s">
        <v>349</v>
      </c>
      <c r="E133" s="9" t="s">
        <v>352</v>
      </c>
      <c r="F133" s="9" t="s">
        <v>85</v>
      </c>
      <c r="G133" s="9">
        <v>87</v>
      </c>
      <c r="H133" s="12">
        <f t="shared" si="12"/>
        <v>58</v>
      </c>
      <c r="I133" s="9"/>
      <c r="J133" s="12">
        <f t="shared" si="13"/>
        <v>58</v>
      </c>
      <c r="K133" s="12">
        <f t="shared" si="14"/>
        <v>34.8</v>
      </c>
      <c r="L133" s="9">
        <v>72</v>
      </c>
      <c r="M133" s="9">
        <f t="shared" si="15"/>
        <v>28.8</v>
      </c>
      <c r="N133" s="9">
        <f t="shared" si="16"/>
        <v>63.6</v>
      </c>
      <c r="O133" s="24" t="s">
        <v>37</v>
      </c>
      <c r="P133" s="23"/>
    </row>
    <row r="134" ht="27" spans="1:16">
      <c r="A134" s="9">
        <v>132</v>
      </c>
      <c r="B134" s="14" t="s">
        <v>353</v>
      </c>
      <c r="C134" s="14" t="s">
        <v>354</v>
      </c>
      <c r="D134" s="14" t="s">
        <v>99</v>
      </c>
      <c r="E134" s="9" t="s">
        <v>355</v>
      </c>
      <c r="F134" s="9" t="s">
        <v>85</v>
      </c>
      <c r="G134" s="9">
        <v>102</v>
      </c>
      <c r="H134" s="12">
        <f t="shared" si="12"/>
        <v>68</v>
      </c>
      <c r="I134" s="9"/>
      <c r="J134" s="12">
        <f t="shared" si="13"/>
        <v>68</v>
      </c>
      <c r="K134" s="12">
        <f t="shared" si="14"/>
        <v>40.8</v>
      </c>
      <c r="L134" s="9">
        <v>78</v>
      </c>
      <c r="M134" s="9">
        <f t="shared" si="15"/>
        <v>31.2</v>
      </c>
      <c r="N134" s="9">
        <f t="shared" si="16"/>
        <v>72</v>
      </c>
      <c r="O134" s="24" t="s">
        <v>22</v>
      </c>
      <c r="P134" s="22">
        <v>2</v>
      </c>
    </row>
    <row r="135" ht="27" spans="1:16">
      <c r="A135" s="9">
        <v>133</v>
      </c>
      <c r="B135" s="14" t="s">
        <v>356</v>
      </c>
      <c r="C135" s="14" t="s">
        <v>354</v>
      </c>
      <c r="D135" s="14" t="s">
        <v>99</v>
      </c>
      <c r="E135" s="9" t="s">
        <v>357</v>
      </c>
      <c r="F135" s="9" t="s">
        <v>85</v>
      </c>
      <c r="G135" s="9">
        <v>98</v>
      </c>
      <c r="H135" s="12">
        <f t="shared" si="12"/>
        <v>65.3333333333333</v>
      </c>
      <c r="I135" s="9"/>
      <c r="J135" s="12">
        <f t="shared" si="13"/>
        <v>65.3333333333333</v>
      </c>
      <c r="K135" s="12">
        <f t="shared" si="14"/>
        <v>39.2</v>
      </c>
      <c r="L135" s="9">
        <v>80.4</v>
      </c>
      <c r="M135" s="9">
        <f t="shared" si="15"/>
        <v>32.16</v>
      </c>
      <c r="N135" s="9">
        <f t="shared" si="16"/>
        <v>71.36</v>
      </c>
      <c r="O135" s="24" t="s">
        <v>22</v>
      </c>
      <c r="P135" s="26"/>
    </row>
    <row r="136" ht="27" spans="1:16">
      <c r="A136" s="9">
        <v>134</v>
      </c>
      <c r="B136" s="14" t="s">
        <v>358</v>
      </c>
      <c r="C136" s="14" t="s">
        <v>354</v>
      </c>
      <c r="D136" s="14" t="s">
        <v>99</v>
      </c>
      <c r="E136" s="9" t="s">
        <v>359</v>
      </c>
      <c r="F136" s="9" t="s">
        <v>21</v>
      </c>
      <c r="G136" s="9">
        <v>86</v>
      </c>
      <c r="H136" s="12">
        <f t="shared" si="12"/>
        <v>57.3333333333333</v>
      </c>
      <c r="I136" s="9">
        <v>2.5</v>
      </c>
      <c r="J136" s="12">
        <f t="shared" si="13"/>
        <v>59.8333333333333</v>
      </c>
      <c r="K136" s="12">
        <f t="shared" si="14"/>
        <v>35.9</v>
      </c>
      <c r="L136" s="9">
        <v>64.4</v>
      </c>
      <c r="M136" s="9">
        <f t="shared" si="15"/>
        <v>25.76</v>
      </c>
      <c r="N136" s="9">
        <f t="shared" si="16"/>
        <v>61.66</v>
      </c>
      <c r="O136" s="24" t="s">
        <v>37</v>
      </c>
      <c r="P136" s="26"/>
    </row>
    <row r="137" ht="27" spans="1:16">
      <c r="A137" s="9">
        <v>135</v>
      </c>
      <c r="B137" s="14" t="s">
        <v>360</v>
      </c>
      <c r="C137" s="14" t="s">
        <v>354</v>
      </c>
      <c r="D137" s="14" t="s">
        <v>99</v>
      </c>
      <c r="E137" s="9" t="s">
        <v>361</v>
      </c>
      <c r="F137" s="9" t="s">
        <v>21</v>
      </c>
      <c r="G137" s="9">
        <v>82</v>
      </c>
      <c r="H137" s="12">
        <f t="shared" si="12"/>
        <v>54.6666666666667</v>
      </c>
      <c r="I137" s="9">
        <v>2.5</v>
      </c>
      <c r="J137" s="12">
        <f t="shared" si="13"/>
        <v>57.1666666666667</v>
      </c>
      <c r="K137" s="12">
        <f t="shared" si="14"/>
        <v>34.3</v>
      </c>
      <c r="L137" s="9">
        <v>52.6</v>
      </c>
      <c r="M137" s="9">
        <f t="shared" si="15"/>
        <v>21.04</v>
      </c>
      <c r="N137" s="9">
        <f t="shared" si="16"/>
        <v>55.34</v>
      </c>
      <c r="O137" s="24" t="s">
        <v>37</v>
      </c>
      <c r="P137" s="23"/>
    </row>
    <row r="138" ht="27" spans="1:16">
      <c r="A138" s="9">
        <v>136</v>
      </c>
      <c r="B138" s="14" t="s">
        <v>362</v>
      </c>
      <c r="C138" s="14" t="s">
        <v>354</v>
      </c>
      <c r="D138" s="14" t="s">
        <v>291</v>
      </c>
      <c r="E138" s="9" t="s">
        <v>363</v>
      </c>
      <c r="F138" s="9" t="s">
        <v>129</v>
      </c>
      <c r="G138" s="9">
        <v>79</v>
      </c>
      <c r="H138" s="12">
        <f t="shared" si="12"/>
        <v>52.6666666666667</v>
      </c>
      <c r="I138" s="9"/>
      <c r="J138" s="12">
        <f t="shared" si="13"/>
        <v>52.6666666666667</v>
      </c>
      <c r="K138" s="12">
        <f t="shared" si="14"/>
        <v>31.6</v>
      </c>
      <c r="L138" s="9">
        <v>69.2</v>
      </c>
      <c r="M138" s="9">
        <f t="shared" si="15"/>
        <v>27.68</v>
      </c>
      <c r="N138" s="9">
        <f t="shared" si="16"/>
        <v>59.28</v>
      </c>
      <c r="O138" s="24" t="s">
        <v>22</v>
      </c>
      <c r="P138" s="22">
        <v>1</v>
      </c>
    </row>
    <row r="139" ht="27" spans="1:16">
      <c r="A139" s="9">
        <v>137</v>
      </c>
      <c r="B139" s="14" t="s">
        <v>364</v>
      </c>
      <c r="C139" s="14" t="s">
        <v>354</v>
      </c>
      <c r="D139" s="14" t="s">
        <v>291</v>
      </c>
      <c r="E139" s="9" t="s">
        <v>365</v>
      </c>
      <c r="F139" s="9" t="s">
        <v>85</v>
      </c>
      <c r="G139" s="9">
        <v>65</v>
      </c>
      <c r="H139" s="12">
        <f t="shared" si="12"/>
        <v>43.3333333333333</v>
      </c>
      <c r="I139" s="9"/>
      <c r="J139" s="12">
        <f t="shared" si="13"/>
        <v>43.3333333333333</v>
      </c>
      <c r="K139" s="12">
        <f t="shared" si="14"/>
        <v>26</v>
      </c>
      <c r="L139" s="9">
        <v>0</v>
      </c>
      <c r="M139" s="9">
        <f t="shared" si="15"/>
        <v>0</v>
      </c>
      <c r="N139" s="9">
        <f t="shared" si="16"/>
        <v>26</v>
      </c>
      <c r="O139" s="24" t="s">
        <v>37</v>
      </c>
      <c r="P139" s="23"/>
    </row>
    <row r="140" ht="27" spans="1:16">
      <c r="A140" s="9">
        <v>138</v>
      </c>
      <c r="B140" s="14" t="s">
        <v>366</v>
      </c>
      <c r="C140" s="14" t="s">
        <v>330</v>
      </c>
      <c r="D140" s="14" t="s">
        <v>367</v>
      </c>
      <c r="E140" s="9" t="s">
        <v>368</v>
      </c>
      <c r="F140" s="9" t="s">
        <v>21</v>
      </c>
      <c r="G140" s="9">
        <v>104</v>
      </c>
      <c r="H140" s="12">
        <f t="shared" si="12"/>
        <v>69.3333333333333</v>
      </c>
      <c r="I140" s="9">
        <v>2.5</v>
      </c>
      <c r="J140" s="12">
        <f t="shared" si="13"/>
        <v>71.8333333333333</v>
      </c>
      <c r="K140" s="12">
        <f t="shared" si="14"/>
        <v>43.1</v>
      </c>
      <c r="L140" s="9">
        <v>72.4</v>
      </c>
      <c r="M140" s="9">
        <f t="shared" si="15"/>
        <v>28.96</v>
      </c>
      <c r="N140" s="9">
        <f t="shared" si="16"/>
        <v>72.06</v>
      </c>
      <c r="O140" s="24" t="s">
        <v>22</v>
      </c>
      <c r="P140" s="22">
        <v>1</v>
      </c>
    </row>
    <row r="141" ht="27" spans="1:16">
      <c r="A141" s="9">
        <v>139</v>
      </c>
      <c r="B141" s="14" t="s">
        <v>369</v>
      </c>
      <c r="C141" s="14" t="s">
        <v>330</v>
      </c>
      <c r="D141" s="14" t="s">
        <v>367</v>
      </c>
      <c r="E141" s="9" t="s">
        <v>370</v>
      </c>
      <c r="F141" s="9" t="s">
        <v>21</v>
      </c>
      <c r="G141" s="9">
        <v>86</v>
      </c>
      <c r="H141" s="12">
        <f t="shared" si="12"/>
        <v>57.3333333333333</v>
      </c>
      <c r="I141" s="9">
        <v>2.5</v>
      </c>
      <c r="J141" s="12">
        <f t="shared" si="13"/>
        <v>59.8333333333333</v>
      </c>
      <c r="K141" s="12">
        <f t="shared" si="14"/>
        <v>35.9</v>
      </c>
      <c r="L141" s="9">
        <v>81.6</v>
      </c>
      <c r="M141" s="9">
        <f t="shared" si="15"/>
        <v>32.64</v>
      </c>
      <c r="N141" s="9">
        <f t="shared" si="16"/>
        <v>68.54</v>
      </c>
      <c r="O141" s="24" t="s">
        <v>37</v>
      </c>
      <c r="P141" s="23"/>
    </row>
    <row r="142" ht="27" spans="1:16">
      <c r="A142" s="9">
        <v>140</v>
      </c>
      <c r="B142" s="14" t="s">
        <v>371</v>
      </c>
      <c r="C142" s="14" t="s">
        <v>330</v>
      </c>
      <c r="D142" s="14" t="s">
        <v>372</v>
      </c>
      <c r="E142" s="9" t="s">
        <v>373</v>
      </c>
      <c r="F142" s="9" t="s">
        <v>21</v>
      </c>
      <c r="G142" s="9">
        <v>79</v>
      </c>
      <c r="H142" s="12">
        <f t="shared" si="12"/>
        <v>52.6666666666667</v>
      </c>
      <c r="I142" s="9">
        <v>2.5</v>
      </c>
      <c r="J142" s="12">
        <f t="shared" si="13"/>
        <v>55.1666666666667</v>
      </c>
      <c r="K142" s="12">
        <f t="shared" si="14"/>
        <v>33.1</v>
      </c>
      <c r="L142" s="9">
        <v>69.4</v>
      </c>
      <c r="M142" s="9">
        <f t="shared" si="15"/>
        <v>27.76</v>
      </c>
      <c r="N142" s="9">
        <f t="shared" si="16"/>
        <v>60.86</v>
      </c>
      <c r="O142" s="24" t="s">
        <v>22</v>
      </c>
      <c r="P142" s="22">
        <v>1</v>
      </c>
    </row>
    <row r="143" ht="27" spans="1:16">
      <c r="A143" s="9">
        <v>141</v>
      </c>
      <c r="B143" s="14" t="s">
        <v>374</v>
      </c>
      <c r="C143" s="14" t="s">
        <v>330</v>
      </c>
      <c r="D143" s="14" t="s">
        <v>372</v>
      </c>
      <c r="E143" s="9" t="s">
        <v>375</v>
      </c>
      <c r="F143" s="9" t="s">
        <v>21</v>
      </c>
      <c r="G143" s="9">
        <v>66</v>
      </c>
      <c r="H143" s="12">
        <f t="shared" si="12"/>
        <v>44</v>
      </c>
      <c r="I143" s="9">
        <v>2.5</v>
      </c>
      <c r="J143" s="12">
        <f t="shared" si="13"/>
        <v>46.5</v>
      </c>
      <c r="K143" s="12">
        <f t="shared" si="14"/>
        <v>27.9</v>
      </c>
      <c r="L143" s="9">
        <v>74.4</v>
      </c>
      <c r="M143" s="9">
        <f t="shared" si="15"/>
        <v>29.76</v>
      </c>
      <c r="N143" s="9">
        <f t="shared" si="16"/>
        <v>57.66</v>
      </c>
      <c r="O143" s="24" t="s">
        <v>37</v>
      </c>
      <c r="P143" s="23"/>
    </row>
    <row r="144" ht="27" spans="1:16">
      <c r="A144" s="9">
        <v>142</v>
      </c>
      <c r="B144" s="14" t="s">
        <v>376</v>
      </c>
      <c r="C144" s="14" t="s">
        <v>330</v>
      </c>
      <c r="D144" s="14" t="s">
        <v>104</v>
      </c>
      <c r="E144" s="9" t="s">
        <v>377</v>
      </c>
      <c r="F144" s="9" t="s">
        <v>85</v>
      </c>
      <c r="G144" s="9">
        <v>107</v>
      </c>
      <c r="H144" s="12">
        <f t="shared" si="12"/>
        <v>71.3333333333333</v>
      </c>
      <c r="I144" s="9"/>
      <c r="J144" s="12">
        <f t="shared" si="13"/>
        <v>71.3333333333333</v>
      </c>
      <c r="K144" s="12">
        <f t="shared" si="14"/>
        <v>42.8</v>
      </c>
      <c r="L144" s="9">
        <v>69.6</v>
      </c>
      <c r="M144" s="9">
        <f t="shared" si="15"/>
        <v>27.84</v>
      </c>
      <c r="N144" s="9">
        <f t="shared" si="16"/>
        <v>70.64</v>
      </c>
      <c r="O144" s="24" t="s">
        <v>22</v>
      </c>
      <c r="P144" s="22">
        <v>3</v>
      </c>
    </row>
    <row r="145" ht="27" spans="1:16">
      <c r="A145" s="9">
        <v>143</v>
      </c>
      <c r="B145" s="14" t="s">
        <v>378</v>
      </c>
      <c r="C145" s="14" t="s">
        <v>330</v>
      </c>
      <c r="D145" s="14" t="s">
        <v>104</v>
      </c>
      <c r="E145" s="9" t="s">
        <v>379</v>
      </c>
      <c r="F145" s="9" t="s">
        <v>129</v>
      </c>
      <c r="G145" s="9">
        <v>87</v>
      </c>
      <c r="H145" s="12">
        <f t="shared" si="12"/>
        <v>58</v>
      </c>
      <c r="I145" s="9"/>
      <c r="J145" s="12">
        <f t="shared" si="13"/>
        <v>58</v>
      </c>
      <c r="K145" s="12">
        <f t="shared" si="14"/>
        <v>34.8</v>
      </c>
      <c r="L145" s="9">
        <v>65.8</v>
      </c>
      <c r="M145" s="9">
        <f t="shared" si="15"/>
        <v>26.32</v>
      </c>
      <c r="N145" s="9">
        <f t="shared" si="16"/>
        <v>61.12</v>
      </c>
      <c r="O145" s="24" t="s">
        <v>22</v>
      </c>
      <c r="P145" s="26"/>
    </row>
    <row r="146" ht="27" spans="1:16">
      <c r="A146" s="9">
        <v>144</v>
      </c>
      <c r="B146" s="14" t="s">
        <v>380</v>
      </c>
      <c r="C146" s="14" t="s">
        <v>330</v>
      </c>
      <c r="D146" s="14" t="s">
        <v>104</v>
      </c>
      <c r="E146" s="9" t="s">
        <v>381</v>
      </c>
      <c r="F146" s="9" t="s">
        <v>21</v>
      </c>
      <c r="G146" s="9">
        <v>69</v>
      </c>
      <c r="H146" s="12">
        <f t="shared" si="12"/>
        <v>46</v>
      </c>
      <c r="I146" s="9">
        <v>2.5</v>
      </c>
      <c r="J146" s="12">
        <f t="shared" si="13"/>
        <v>48.5</v>
      </c>
      <c r="K146" s="12">
        <f t="shared" si="14"/>
        <v>29.1</v>
      </c>
      <c r="L146" s="9">
        <v>76.6</v>
      </c>
      <c r="M146" s="9">
        <f t="shared" si="15"/>
        <v>30.64</v>
      </c>
      <c r="N146" s="9">
        <f t="shared" si="16"/>
        <v>59.74</v>
      </c>
      <c r="O146" s="24" t="s">
        <v>22</v>
      </c>
      <c r="P146" s="26"/>
    </row>
    <row r="147" ht="27" spans="1:16">
      <c r="A147" s="9">
        <v>145</v>
      </c>
      <c r="B147" s="14" t="s">
        <v>382</v>
      </c>
      <c r="C147" s="14" t="s">
        <v>330</v>
      </c>
      <c r="D147" s="14" t="s">
        <v>104</v>
      </c>
      <c r="E147" s="9" t="s">
        <v>383</v>
      </c>
      <c r="F147" s="9" t="s">
        <v>85</v>
      </c>
      <c r="G147" s="9">
        <v>80</v>
      </c>
      <c r="H147" s="12">
        <f t="shared" si="12"/>
        <v>53.3333333333333</v>
      </c>
      <c r="I147" s="9"/>
      <c r="J147" s="12">
        <f t="shared" si="13"/>
        <v>53.3333333333333</v>
      </c>
      <c r="K147" s="12">
        <f t="shared" si="14"/>
        <v>32</v>
      </c>
      <c r="L147" s="9">
        <v>66.6</v>
      </c>
      <c r="M147" s="9">
        <f t="shared" si="15"/>
        <v>26.64</v>
      </c>
      <c r="N147" s="9">
        <f t="shared" si="16"/>
        <v>58.64</v>
      </c>
      <c r="O147" s="24" t="s">
        <v>37</v>
      </c>
      <c r="P147" s="26"/>
    </row>
    <row r="148" ht="27" spans="1:16">
      <c r="A148" s="9">
        <v>146</v>
      </c>
      <c r="B148" s="14" t="s">
        <v>384</v>
      </c>
      <c r="C148" s="14" t="s">
        <v>330</v>
      </c>
      <c r="D148" s="14" t="s">
        <v>104</v>
      </c>
      <c r="E148" s="9" t="s">
        <v>385</v>
      </c>
      <c r="F148" s="9" t="s">
        <v>21</v>
      </c>
      <c r="G148" s="9">
        <v>76</v>
      </c>
      <c r="H148" s="12">
        <f t="shared" si="12"/>
        <v>50.6666666666667</v>
      </c>
      <c r="I148" s="9">
        <v>2.5</v>
      </c>
      <c r="J148" s="12">
        <f t="shared" si="13"/>
        <v>53.1666666666667</v>
      </c>
      <c r="K148" s="12">
        <f t="shared" si="14"/>
        <v>31.9</v>
      </c>
      <c r="L148" s="9">
        <v>65.2</v>
      </c>
      <c r="M148" s="9">
        <f t="shared" si="15"/>
        <v>26.08</v>
      </c>
      <c r="N148" s="9">
        <f t="shared" si="16"/>
        <v>57.98</v>
      </c>
      <c r="O148" s="24" t="s">
        <v>37</v>
      </c>
      <c r="P148" s="26"/>
    </row>
    <row r="149" ht="27" spans="1:16">
      <c r="A149" s="9">
        <v>147</v>
      </c>
      <c r="B149" s="14" t="s">
        <v>386</v>
      </c>
      <c r="C149" s="14" t="s">
        <v>330</v>
      </c>
      <c r="D149" s="14" t="s">
        <v>104</v>
      </c>
      <c r="E149" s="9" t="s">
        <v>387</v>
      </c>
      <c r="F149" s="9" t="s">
        <v>85</v>
      </c>
      <c r="G149" s="9">
        <v>76</v>
      </c>
      <c r="H149" s="12">
        <f t="shared" si="12"/>
        <v>50.6666666666667</v>
      </c>
      <c r="I149" s="9"/>
      <c r="J149" s="12">
        <f t="shared" si="13"/>
        <v>50.6666666666667</v>
      </c>
      <c r="K149" s="12">
        <f t="shared" si="14"/>
        <v>30.4</v>
      </c>
      <c r="L149" s="9">
        <v>65.8</v>
      </c>
      <c r="M149" s="9">
        <f t="shared" si="15"/>
        <v>26.32</v>
      </c>
      <c r="N149" s="9">
        <f t="shared" si="16"/>
        <v>56.72</v>
      </c>
      <c r="O149" s="24" t="s">
        <v>37</v>
      </c>
      <c r="P149" s="23"/>
    </row>
    <row r="150" ht="27" spans="1:16">
      <c r="A150" s="9">
        <v>148</v>
      </c>
      <c r="B150" s="14" t="s">
        <v>388</v>
      </c>
      <c r="C150" s="14" t="s">
        <v>389</v>
      </c>
      <c r="D150" s="14" t="s">
        <v>390</v>
      </c>
      <c r="E150" s="9" t="s">
        <v>391</v>
      </c>
      <c r="F150" s="9" t="s">
        <v>21</v>
      </c>
      <c r="G150" s="9">
        <v>119</v>
      </c>
      <c r="H150" s="12">
        <f t="shared" si="12"/>
        <v>79.3333333333333</v>
      </c>
      <c r="I150" s="9">
        <v>2.5</v>
      </c>
      <c r="J150" s="12">
        <f t="shared" si="13"/>
        <v>81.8333333333333</v>
      </c>
      <c r="K150" s="12">
        <f t="shared" si="14"/>
        <v>49.1</v>
      </c>
      <c r="L150" s="9">
        <v>66.8</v>
      </c>
      <c r="M150" s="9">
        <f t="shared" si="15"/>
        <v>26.72</v>
      </c>
      <c r="N150" s="9">
        <f t="shared" si="16"/>
        <v>75.82</v>
      </c>
      <c r="O150" s="24" t="s">
        <v>22</v>
      </c>
      <c r="P150" s="22">
        <v>1</v>
      </c>
    </row>
    <row r="151" ht="27" spans="1:16">
      <c r="A151" s="9">
        <v>149</v>
      </c>
      <c r="B151" s="14" t="s">
        <v>392</v>
      </c>
      <c r="C151" s="14" t="s">
        <v>389</v>
      </c>
      <c r="D151" s="14" t="s">
        <v>390</v>
      </c>
      <c r="E151" s="9" t="s">
        <v>393</v>
      </c>
      <c r="F151" s="9" t="s">
        <v>85</v>
      </c>
      <c r="G151" s="9">
        <v>121</v>
      </c>
      <c r="H151" s="12">
        <f t="shared" si="12"/>
        <v>80.6666666666667</v>
      </c>
      <c r="I151" s="9"/>
      <c r="J151" s="12">
        <f t="shared" si="13"/>
        <v>80.6666666666667</v>
      </c>
      <c r="K151" s="12">
        <f t="shared" si="14"/>
        <v>48.4</v>
      </c>
      <c r="L151" s="9">
        <v>66.6</v>
      </c>
      <c r="M151" s="9">
        <f t="shared" si="15"/>
        <v>26.64</v>
      </c>
      <c r="N151" s="9">
        <f t="shared" si="16"/>
        <v>75.04</v>
      </c>
      <c r="O151" s="24" t="s">
        <v>37</v>
      </c>
      <c r="P151" s="23"/>
    </row>
    <row r="152" ht="27" spans="1:16">
      <c r="A152" s="9">
        <v>150</v>
      </c>
      <c r="B152" s="14" t="s">
        <v>394</v>
      </c>
      <c r="C152" s="14" t="s">
        <v>395</v>
      </c>
      <c r="D152" s="14" t="s">
        <v>390</v>
      </c>
      <c r="E152" s="9" t="s">
        <v>396</v>
      </c>
      <c r="F152" s="9" t="s">
        <v>21</v>
      </c>
      <c r="G152" s="9">
        <v>111</v>
      </c>
      <c r="H152" s="12">
        <f t="shared" si="12"/>
        <v>74</v>
      </c>
      <c r="I152" s="9">
        <v>2.5</v>
      </c>
      <c r="J152" s="12">
        <f t="shared" si="13"/>
        <v>76.5</v>
      </c>
      <c r="K152" s="12">
        <f t="shared" si="14"/>
        <v>45.9</v>
      </c>
      <c r="L152" s="9">
        <v>68</v>
      </c>
      <c r="M152" s="9">
        <f t="shared" si="15"/>
        <v>27.2</v>
      </c>
      <c r="N152" s="9">
        <f t="shared" si="16"/>
        <v>73.1</v>
      </c>
      <c r="O152" s="24" t="s">
        <v>22</v>
      </c>
      <c r="P152" s="22">
        <v>1</v>
      </c>
    </row>
    <row r="153" ht="27" spans="1:16">
      <c r="A153" s="9">
        <v>151</v>
      </c>
      <c r="B153" s="14" t="s">
        <v>397</v>
      </c>
      <c r="C153" s="14" t="s">
        <v>395</v>
      </c>
      <c r="D153" s="14" t="s">
        <v>390</v>
      </c>
      <c r="E153" s="9" t="s">
        <v>398</v>
      </c>
      <c r="F153" s="9" t="s">
        <v>85</v>
      </c>
      <c r="G153" s="9">
        <v>114</v>
      </c>
      <c r="H153" s="12">
        <f t="shared" si="12"/>
        <v>76</v>
      </c>
      <c r="I153" s="9"/>
      <c r="J153" s="12">
        <f t="shared" si="13"/>
        <v>76</v>
      </c>
      <c r="K153" s="12">
        <f t="shared" si="14"/>
        <v>45.6</v>
      </c>
      <c r="L153" s="9">
        <v>64.8</v>
      </c>
      <c r="M153" s="9">
        <f t="shared" si="15"/>
        <v>25.92</v>
      </c>
      <c r="N153" s="9">
        <f t="shared" si="16"/>
        <v>71.52</v>
      </c>
      <c r="O153" s="24" t="s">
        <v>37</v>
      </c>
      <c r="P153" s="23"/>
    </row>
    <row r="154" ht="27" spans="1:16">
      <c r="A154" s="9">
        <v>152</v>
      </c>
      <c r="B154" s="14" t="s">
        <v>399</v>
      </c>
      <c r="C154" s="14" t="s">
        <v>400</v>
      </c>
      <c r="D154" s="14" t="s">
        <v>401</v>
      </c>
      <c r="E154" s="9" t="s">
        <v>402</v>
      </c>
      <c r="F154" s="9" t="s">
        <v>129</v>
      </c>
      <c r="G154" s="9">
        <v>104</v>
      </c>
      <c r="H154" s="12">
        <f t="shared" si="12"/>
        <v>69.3333333333333</v>
      </c>
      <c r="I154" s="9"/>
      <c r="J154" s="12">
        <f t="shared" si="13"/>
        <v>69.3333333333333</v>
      </c>
      <c r="K154" s="12">
        <f t="shared" si="14"/>
        <v>41.6</v>
      </c>
      <c r="L154" s="9">
        <v>76</v>
      </c>
      <c r="M154" s="9">
        <f t="shared" si="15"/>
        <v>30.4</v>
      </c>
      <c r="N154" s="9">
        <f t="shared" si="16"/>
        <v>72</v>
      </c>
      <c r="O154" s="24" t="s">
        <v>22</v>
      </c>
      <c r="P154" s="22">
        <v>1</v>
      </c>
    </row>
    <row r="155" ht="27" spans="1:16">
      <c r="A155" s="9">
        <v>153</v>
      </c>
      <c r="B155" s="14" t="s">
        <v>403</v>
      </c>
      <c r="C155" s="14" t="s">
        <v>400</v>
      </c>
      <c r="D155" s="14" t="s">
        <v>401</v>
      </c>
      <c r="E155" s="9" t="s">
        <v>404</v>
      </c>
      <c r="F155" s="9" t="s">
        <v>85</v>
      </c>
      <c r="G155" s="9">
        <v>101</v>
      </c>
      <c r="H155" s="12">
        <f t="shared" si="12"/>
        <v>67.3333333333333</v>
      </c>
      <c r="I155" s="9"/>
      <c r="J155" s="12">
        <f t="shared" si="13"/>
        <v>67.3333333333333</v>
      </c>
      <c r="K155" s="12">
        <f t="shared" si="14"/>
        <v>40.4</v>
      </c>
      <c r="L155" s="9">
        <v>75</v>
      </c>
      <c r="M155" s="9">
        <f t="shared" si="15"/>
        <v>30</v>
      </c>
      <c r="N155" s="9">
        <f t="shared" si="16"/>
        <v>70.4</v>
      </c>
      <c r="O155" s="24" t="s">
        <v>37</v>
      </c>
      <c r="P155" s="23"/>
    </row>
    <row r="156" ht="27" spans="1:16">
      <c r="A156" s="9">
        <v>154</v>
      </c>
      <c r="B156" s="14" t="s">
        <v>405</v>
      </c>
      <c r="C156" s="14" t="s">
        <v>406</v>
      </c>
      <c r="D156" s="14" t="s">
        <v>390</v>
      </c>
      <c r="E156" s="9" t="s">
        <v>407</v>
      </c>
      <c r="F156" s="9" t="s">
        <v>21</v>
      </c>
      <c r="G156" s="9">
        <v>111</v>
      </c>
      <c r="H156" s="12">
        <f t="shared" si="12"/>
        <v>74</v>
      </c>
      <c r="I156" s="9">
        <v>2.5</v>
      </c>
      <c r="J156" s="12">
        <f t="shared" si="13"/>
        <v>76.5</v>
      </c>
      <c r="K156" s="12">
        <f t="shared" si="14"/>
        <v>45.9</v>
      </c>
      <c r="L156" s="9">
        <v>68</v>
      </c>
      <c r="M156" s="9">
        <f t="shared" si="15"/>
        <v>27.2</v>
      </c>
      <c r="N156" s="9">
        <f t="shared" si="16"/>
        <v>73.1</v>
      </c>
      <c r="O156" s="24" t="s">
        <v>22</v>
      </c>
      <c r="P156" s="22">
        <v>1</v>
      </c>
    </row>
    <row r="157" ht="27" spans="1:16">
      <c r="A157" s="9">
        <v>155</v>
      </c>
      <c r="B157" s="14" t="s">
        <v>408</v>
      </c>
      <c r="C157" s="14" t="s">
        <v>406</v>
      </c>
      <c r="D157" s="14" t="s">
        <v>390</v>
      </c>
      <c r="E157" s="9" t="s">
        <v>409</v>
      </c>
      <c r="F157" s="9" t="s">
        <v>85</v>
      </c>
      <c r="G157" s="9">
        <v>103</v>
      </c>
      <c r="H157" s="12">
        <f t="shared" ref="H157:H220" si="17">G157/1.5</f>
        <v>68.6666666666667</v>
      </c>
      <c r="I157" s="9"/>
      <c r="J157" s="12">
        <f t="shared" ref="J157:J220" si="18">H157+I157</f>
        <v>68.6666666666667</v>
      </c>
      <c r="K157" s="12">
        <f t="shared" si="14"/>
        <v>41.2</v>
      </c>
      <c r="L157" s="9">
        <v>65.4</v>
      </c>
      <c r="M157" s="9">
        <f t="shared" si="15"/>
        <v>26.16</v>
      </c>
      <c r="N157" s="9">
        <f t="shared" si="16"/>
        <v>67.36</v>
      </c>
      <c r="O157" s="24" t="s">
        <v>37</v>
      </c>
      <c r="P157" s="23"/>
    </row>
    <row r="158" ht="27" spans="1:16">
      <c r="A158" s="9">
        <v>156</v>
      </c>
      <c r="B158" s="14" t="s">
        <v>410</v>
      </c>
      <c r="C158" s="14" t="s">
        <v>411</v>
      </c>
      <c r="D158" s="14" t="s">
        <v>401</v>
      </c>
      <c r="E158" s="9" t="s">
        <v>412</v>
      </c>
      <c r="F158" s="9" t="s">
        <v>85</v>
      </c>
      <c r="G158" s="9">
        <v>91</v>
      </c>
      <c r="H158" s="12">
        <f t="shared" si="17"/>
        <v>60.6666666666667</v>
      </c>
      <c r="I158" s="9"/>
      <c r="J158" s="12">
        <f t="shared" si="18"/>
        <v>60.6666666666667</v>
      </c>
      <c r="K158" s="12">
        <f t="shared" si="14"/>
        <v>36.4</v>
      </c>
      <c r="L158" s="9">
        <v>74.2</v>
      </c>
      <c r="M158" s="9">
        <f t="shared" si="15"/>
        <v>29.68</v>
      </c>
      <c r="N158" s="9">
        <f t="shared" si="16"/>
        <v>66.08</v>
      </c>
      <c r="O158" s="24" t="s">
        <v>22</v>
      </c>
      <c r="P158" s="22">
        <v>1</v>
      </c>
    </row>
    <row r="159" ht="27" spans="1:16">
      <c r="A159" s="9">
        <v>157</v>
      </c>
      <c r="B159" s="14" t="s">
        <v>413</v>
      </c>
      <c r="C159" s="14" t="s">
        <v>411</v>
      </c>
      <c r="D159" s="14" t="s">
        <v>401</v>
      </c>
      <c r="E159" s="9" t="s">
        <v>414</v>
      </c>
      <c r="F159" s="9" t="s">
        <v>85</v>
      </c>
      <c r="G159" s="9">
        <v>78</v>
      </c>
      <c r="H159" s="12">
        <f t="shared" si="17"/>
        <v>52</v>
      </c>
      <c r="I159" s="9"/>
      <c r="J159" s="12">
        <f t="shared" si="18"/>
        <v>52</v>
      </c>
      <c r="K159" s="12">
        <f t="shared" si="14"/>
        <v>31.2</v>
      </c>
      <c r="L159" s="9">
        <v>71.6</v>
      </c>
      <c r="M159" s="9">
        <f t="shared" si="15"/>
        <v>28.64</v>
      </c>
      <c r="N159" s="9">
        <f t="shared" si="16"/>
        <v>59.84</v>
      </c>
      <c r="O159" s="24" t="s">
        <v>37</v>
      </c>
      <c r="P159" s="23"/>
    </row>
    <row r="160" ht="27" spans="1:16">
      <c r="A160" s="9">
        <v>158</v>
      </c>
      <c r="B160" s="33" t="s">
        <v>415</v>
      </c>
      <c r="C160" s="33" t="s">
        <v>341</v>
      </c>
      <c r="D160" s="33" t="s">
        <v>234</v>
      </c>
      <c r="E160" s="34" t="s">
        <v>416</v>
      </c>
      <c r="F160" s="34" t="s">
        <v>21</v>
      </c>
      <c r="G160" s="35">
        <v>85</v>
      </c>
      <c r="H160" s="12">
        <f t="shared" si="17"/>
        <v>56.6666666666667</v>
      </c>
      <c r="I160" s="35">
        <v>2.5</v>
      </c>
      <c r="J160" s="12">
        <f t="shared" si="18"/>
        <v>59.1666666666667</v>
      </c>
      <c r="K160" s="12">
        <f t="shared" si="14"/>
        <v>35.5</v>
      </c>
      <c r="L160" s="25">
        <v>69.8</v>
      </c>
      <c r="M160" s="9">
        <f t="shared" si="15"/>
        <v>27.92</v>
      </c>
      <c r="N160" s="9">
        <f t="shared" si="16"/>
        <v>63.42</v>
      </c>
      <c r="O160" s="24" t="s">
        <v>22</v>
      </c>
      <c r="P160" s="22">
        <v>1</v>
      </c>
    </row>
    <row r="161" ht="27" spans="1:16">
      <c r="A161" s="9">
        <v>159</v>
      </c>
      <c r="B161" s="33" t="s">
        <v>417</v>
      </c>
      <c r="C161" s="33" t="s">
        <v>341</v>
      </c>
      <c r="D161" s="33" t="s">
        <v>234</v>
      </c>
      <c r="E161" s="34" t="s">
        <v>418</v>
      </c>
      <c r="F161" s="34" t="s">
        <v>85</v>
      </c>
      <c r="G161" s="35">
        <v>84</v>
      </c>
      <c r="H161" s="12">
        <f t="shared" si="17"/>
        <v>56</v>
      </c>
      <c r="I161" s="35"/>
      <c r="J161" s="12">
        <f t="shared" si="18"/>
        <v>56</v>
      </c>
      <c r="K161" s="12">
        <f t="shared" si="14"/>
        <v>33.6</v>
      </c>
      <c r="L161" s="25">
        <v>74.2</v>
      </c>
      <c r="M161" s="9">
        <f t="shared" si="15"/>
        <v>29.68</v>
      </c>
      <c r="N161" s="9">
        <f t="shared" si="16"/>
        <v>63.28</v>
      </c>
      <c r="O161" s="24" t="s">
        <v>37</v>
      </c>
      <c r="P161" s="23"/>
    </row>
    <row r="162" ht="27" spans="1:16">
      <c r="A162" s="9">
        <v>160</v>
      </c>
      <c r="B162" s="33" t="s">
        <v>419</v>
      </c>
      <c r="C162" s="33" t="s">
        <v>341</v>
      </c>
      <c r="D162" s="33" t="s">
        <v>109</v>
      </c>
      <c r="E162" s="34" t="s">
        <v>420</v>
      </c>
      <c r="F162" s="34" t="s">
        <v>85</v>
      </c>
      <c r="G162" s="35">
        <v>86</v>
      </c>
      <c r="H162" s="12">
        <f t="shared" si="17"/>
        <v>57.3333333333333</v>
      </c>
      <c r="I162" s="35"/>
      <c r="J162" s="12">
        <f t="shared" si="18"/>
        <v>57.3333333333333</v>
      </c>
      <c r="K162" s="12">
        <f t="shared" si="14"/>
        <v>34.4</v>
      </c>
      <c r="L162" s="25">
        <v>68.4</v>
      </c>
      <c r="M162" s="9">
        <f t="shared" si="15"/>
        <v>27.36</v>
      </c>
      <c r="N162" s="9">
        <f t="shared" si="16"/>
        <v>61.76</v>
      </c>
      <c r="O162" s="24" t="s">
        <v>22</v>
      </c>
      <c r="P162" s="22">
        <v>2</v>
      </c>
    </row>
    <row r="163" ht="27" spans="1:16">
      <c r="A163" s="9">
        <v>161</v>
      </c>
      <c r="B163" s="33" t="s">
        <v>421</v>
      </c>
      <c r="C163" s="33" t="s">
        <v>341</v>
      </c>
      <c r="D163" s="33" t="s">
        <v>109</v>
      </c>
      <c r="E163" s="36" t="s">
        <v>422</v>
      </c>
      <c r="F163" s="36" t="s">
        <v>21</v>
      </c>
      <c r="G163" s="37">
        <v>76</v>
      </c>
      <c r="H163" s="12">
        <f t="shared" si="17"/>
        <v>50.6666666666667</v>
      </c>
      <c r="I163" s="37">
        <v>2.5</v>
      </c>
      <c r="J163" s="12">
        <f t="shared" si="18"/>
        <v>53.1666666666667</v>
      </c>
      <c r="K163" s="12">
        <f t="shared" si="14"/>
        <v>31.9</v>
      </c>
      <c r="L163" s="25">
        <v>73.6</v>
      </c>
      <c r="M163" s="9">
        <f t="shared" si="15"/>
        <v>29.44</v>
      </c>
      <c r="N163" s="9">
        <f t="shared" si="16"/>
        <v>61.34</v>
      </c>
      <c r="O163" s="24" t="s">
        <v>22</v>
      </c>
      <c r="P163" s="26"/>
    </row>
    <row r="164" ht="27" spans="1:16">
      <c r="A164" s="9">
        <v>162</v>
      </c>
      <c r="B164" s="33" t="s">
        <v>423</v>
      </c>
      <c r="C164" s="33" t="s">
        <v>341</v>
      </c>
      <c r="D164" s="33" t="s">
        <v>109</v>
      </c>
      <c r="E164" s="34" t="s">
        <v>424</v>
      </c>
      <c r="F164" s="34" t="s">
        <v>85</v>
      </c>
      <c r="G164" s="35">
        <v>82</v>
      </c>
      <c r="H164" s="12">
        <f t="shared" si="17"/>
        <v>54.6666666666667</v>
      </c>
      <c r="I164" s="35"/>
      <c r="J164" s="12">
        <f t="shared" si="18"/>
        <v>54.6666666666667</v>
      </c>
      <c r="K164" s="12">
        <f t="shared" si="14"/>
        <v>32.8</v>
      </c>
      <c r="L164" s="25">
        <v>69.4</v>
      </c>
      <c r="M164" s="9">
        <f t="shared" si="15"/>
        <v>27.76</v>
      </c>
      <c r="N164" s="9">
        <f t="shared" si="16"/>
        <v>60.56</v>
      </c>
      <c r="O164" s="24" t="s">
        <v>37</v>
      </c>
      <c r="P164" s="26"/>
    </row>
    <row r="165" ht="27" spans="1:16">
      <c r="A165" s="9">
        <v>163</v>
      </c>
      <c r="B165" s="33" t="s">
        <v>425</v>
      </c>
      <c r="C165" s="33" t="s">
        <v>341</v>
      </c>
      <c r="D165" s="33" t="s">
        <v>109</v>
      </c>
      <c r="E165" s="34" t="s">
        <v>426</v>
      </c>
      <c r="F165" s="34" t="s">
        <v>85</v>
      </c>
      <c r="G165" s="35">
        <v>83</v>
      </c>
      <c r="H165" s="12">
        <f t="shared" si="17"/>
        <v>55.3333333333333</v>
      </c>
      <c r="I165" s="35"/>
      <c r="J165" s="12">
        <f t="shared" si="18"/>
        <v>55.3333333333333</v>
      </c>
      <c r="K165" s="12">
        <f t="shared" si="14"/>
        <v>33.2</v>
      </c>
      <c r="L165" s="25" t="s">
        <v>59</v>
      </c>
      <c r="M165" s="25" t="s">
        <v>59</v>
      </c>
      <c r="N165" s="9">
        <v>0</v>
      </c>
      <c r="O165" s="24" t="s">
        <v>37</v>
      </c>
      <c r="P165" s="23"/>
    </row>
    <row r="166" ht="27" spans="1:16">
      <c r="A166" s="9">
        <v>164</v>
      </c>
      <c r="B166" s="14" t="s">
        <v>427</v>
      </c>
      <c r="C166" s="14" t="s">
        <v>428</v>
      </c>
      <c r="D166" s="14" t="s">
        <v>429</v>
      </c>
      <c r="E166" s="9" t="s">
        <v>430</v>
      </c>
      <c r="F166" s="9" t="s">
        <v>85</v>
      </c>
      <c r="G166" s="9">
        <v>89</v>
      </c>
      <c r="H166" s="12">
        <f t="shared" si="17"/>
        <v>59.3333333333333</v>
      </c>
      <c r="I166" s="9"/>
      <c r="J166" s="12">
        <f t="shared" si="18"/>
        <v>59.3333333333333</v>
      </c>
      <c r="K166" s="12">
        <f t="shared" si="14"/>
        <v>35.6</v>
      </c>
      <c r="L166" s="9">
        <v>78.6</v>
      </c>
      <c r="M166" s="9">
        <f t="shared" si="15"/>
        <v>31.44</v>
      </c>
      <c r="N166" s="9">
        <f t="shared" si="16"/>
        <v>67.04</v>
      </c>
      <c r="O166" s="24" t="s">
        <v>22</v>
      </c>
      <c r="P166" s="9"/>
    </row>
    <row r="167" ht="27" spans="1:16">
      <c r="A167" s="9">
        <v>165</v>
      </c>
      <c r="B167" s="14" t="s">
        <v>431</v>
      </c>
      <c r="C167" s="14" t="s">
        <v>428</v>
      </c>
      <c r="D167" s="14" t="s">
        <v>432</v>
      </c>
      <c r="E167" s="9" t="s">
        <v>433</v>
      </c>
      <c r="F167" s="9" t="s">
        <v>85</v>
      </c>
      <c r="G167" s="9">
        <v>68</v>
      </c>
      <c r="H167" s="12">
        <f t="shared" si="17"/>
        <v>45.3333333333333</v>
      </c>
      <c r="I167" s="9"/>
      <c r="J167" s="12">
        <f t="shared" si="18"/>
        <v>45.3333333333333</v>
      </c>
      <c r="K167" s="12">
        <f t="shared" si="14"/>
        <v>27.2</v>
      </c>
      <c r="L167" s="9">
        <v>78.8</v>
      </c>
      <c r="M167" s="9">
        <f t="shared" si="15"/>
        <v>31.52</v>
      </c>
      <c r="N167" s="9">
        <f t="shared" si="16"/>
        <v>58.72</v>
      </c>
      <c r="O167" s="24" t="s">
        <v>22</v>
      </c>
      <c r="P167" s="9">
        <v>1</v>
      </c>
    </row>
    <row r="168" ht="27" spans="1:16">
      <c r="A168" s="9">
        <v>166</v>
      </c>
      <c r="B168" s="14" t="s">
        <v>434</v>
      </c>
      <c r="C168" s="14" t="s">
        <v>435</v>
      </c>
      <c r="D168" s="14" t="s">
        <v>436</v>
      </c>
      <c r="E168" s="9" t="s">
        <v>437</v>
      </c>
      <c r="F168" s="9" t="s">
        <v>21</v>
      </c>
      <c r="G168" s="9">
        <v>89</v>
      </c>
      <c r="H168" s="12">
        <f t="shared" si="17"/>
        <v>59.3333333333333</v>
      </c>
      <c r="I168" s="9">
        <v>2.5</v>
      </c>
      <c r="J168" s="12">
        <f t="shared" si="18"/>
        <v>61.8333333333333</v>
      </c>
      <c r="K168" s="12">
        <f t="shared" si="14"/>
        <v>37.1</v>
      </c>
      <c r="L168" s="9">
        <v>72.6</v>
      </c>
      <c r="M168" s="9">
        <f t="shared" si="15"/>
        <v>29.04</v>
      </c>
      <c r="N168" s="9">
        <f t="shared" si="16"/>
        <v>66.14</v>
      </c>
      <c r="O168" s="24" t="s">
        <v>22</v>
      </c>
      <c r="P168" s="9">
        <v>1</v>
      </c>
    </row>
    <row r="169" ht="27" spans="1:16">
      <c r="A169" s="9">
        <v>167</v>
      </c>
      <c r="B169" s="14" t="s">
        <v>438</v>
      </c>
      <c r="C169" s="14" t="s">
        <v>439</v>
      </c>
      <c r="D169" s="14" t="s">
        <v>99</v>
      </c>
      <c r="E169" s="9" t="s">
        <v>440</v>
      </c>
      <c r="F169" s="9" t="s">
        <v>21</v>
      </c>
      <c r="G169" s="9">
        <v>84</v>
      </c>
      <c r="H169" s="12">
        <f t="shared" si="17"/>
        <v>56</v>
      </c>
      <c r="I169" s="9">
        <v>2.5</v>
      </c>
      <c r="J169" s="12">
        <f t="shared" si="18"/>
        <v>58.5</v>
      </c>
      <c r="K169" s="12">
        <f t="shared" si="14"/>
        <v>35.1</v>
      </c>
      <c r="L169" s="9" t="s">
        <v>59</v>
      </c>
      <c r="M169" s="9" t="s">
        <v>59</v>
      </c>
      <c r="N169" s="9">
        <v>0</v>
      </c>
      <c r="O169" s="24" t="s">
        <v>37</v>
      </c>
      <c r="P169" s="9">
        <v>1</v>
      </c>
    </row>
    <row r="170" ht="40.5" spans="1:16">
      <c r="A170" s="9">
        <v>168</v>
      </c>
      <c r="B170" s="14" t="s">
        <v>441</v>
      </c>
      <c r="C170" s="14" t="s">
        <v>439</v>
      </c>
      <c r="D170" s="14" t="s">
        <v>442</v>
      </c>
      <c r="E170" s="9" t="s">
        <v>443</v>
      </c>
      <c r="F170" s="9" t="s">
        <v>21</v>
      </c>
      <c r="G170" s="9">
        <v>59</v>
      </c>
      <c r="H170" s="12">
        <f t="shared" si="17"/>
        <v>39.3333333333333</v>
      </c>
      <c r="I170" s="9">
        <v>2.5</v>
      </c>
      <c r="J170" s="12">
        <f t="shared" si="18"/>
        <v>41.8333333333333</v>
      </c>
      <c r="K170" s="12">
        <f t="shared" si="14"/>
        <v>25.1</v>
      </c>
      <c r="L170" s="9">
        <v>74.4</v>
      </c>
      <c r="M170" s="9">
        <f t="shared" si="15"/>
        <v>29.76</v>
      </c>
      <c r="N170" s="9">
        <f t="shared" si="16"/>
        <v>54.86</v>
      </c>
      <c r="O170" s="24" t="s">
        <v>22</v>
      </c>
      <c r="P170" s="9">
        <v>1</v>
      </c>
    </row>
    <row r="171" ht="27" spans="1:16">
      <c r="A171" s="9">
        <v>169</v>
      </c>
      <c r="B171" s="14" t="s">
        <v>444</v>
      </c>
      <c r="C171" s="14" t="s">
        <v>445</v>
      </c>
      <c r="D171" s="14" t="s">
        <v>446</v>
      </c>
      <c r="E171" s="9" t="s">
        <v>447</v>
      </c>
      <c r="F171" s="14" t="s">
        <v>21</v>
      </c>
      <c r="G171" s="9">
        <v>111</v>
      </c>
      <c r="H171" s="12">
        <f t="shared" si="17"/>
        <v>74</v>
      </c>
      <c r="I171" s="9">
        <v>2.5</v>
      </c>
      <c r="J171" s="12">
        <f t="shared" si="18"/>
        <v>76.5</v>
      </c>
      <c r="K171" s="12">
        <f t="shared" si="14"/>
        <v>45.9</v>
      </c>
      <c r="L171" s="9">
        <v>77.4</v>
      </c>
      <c r="M171" s="9">
        <f t="shared" si="15"/>
        <v>30.96</v>
      </c>
      <c r="N171" s="9">
        <f t="shared" si="16"/>
        <v>76.86</v>
      </c>
      <c r="O171" s="24" t="s">
        <v>22</v>
      </c>
      <c r="P171" s="9">
        <v>1</v>
      </c>
    </row>
    <row r="172" ht="27" spans="1:16">
      <c r="A172" s="9">
        <v>170</v>
      </c>
      <c r="B172" s="14" t="s">
        <v>448</v>
      </c>
      <c r="C172" s="14" t="s">
        <v>449</v>
      </c>
      <c r="D172" s="14" t="s">
        <v>450</v>
      </c>
      <c r="E172" s="9" t="s">
        <v>451</v>
      </c>
      <c r="F172" s="32" t="s">
        <v>21</v>
      </c>
      <c r="G172" s="9">
        <v>89</v>
      </c>
      <c r="H172" s="12">
        <f t="shared" si="17"/>
        <v>59.3333333333333</v>
      </c>
      <c r="I172" s="9">
        <v>2.5</v>
      </c>
      <c r="J172" s="12">
        <f t="shared" si="18"/>
        <v>61.8333333333333</v>
      </c>
      <c r="K172" s="12">
        <f t="shared" si="14"/>
        <v>37.1</v>
      </c>
      <c r="L172" s="9">
        <v>79</v>
      </c>
      <c r="M172" s="9">
        <f t="shared" si="15"/>
        <v>31.6</v>
      </c>
      <c r="N172" s="9">
        <f t="shared" si="16"/>
        <v>68.7</v>
      </c>
      <c r="O172" s="24" t="s">
        <v>22</v>
      </c>
      <c r="P172" s="22">
        <v>1</v>
      </c>
    </row>
    <row r="173" ht="27" spans="1:16">
      <c r="A173" s="9">
        <v>171</v>
      </c>
      <c r="B173" s="14" t="s">
        <v>452</v>
      </c>
      <c r="C173" s="14" t="s">
        <v>449</v>
      </c>
      <c r="D173" s="14" t="s">
        <v>450</v>
      </c>
      <c r="E173" s="9" t="s">
        <v>453</v>
      </c>
      <c r="F173" s="32" t="s">
        <v>85</v>
      </c>
      <c r="G173" s="9">
        <v>82</v>
      </c>
      <c r="H173" s="12">
        <f t="shared" si="17"/>
        <v>54.6666666666667</v>
      </c>
      <c r="I173" s="9">
        <v>0</v>
      </c>
      <c r="J173" s="12">
        <f t="shared" si="18"/>
        <v>54.6666666666667</v>
      </c>
      <c r="K173" s="12">
        <f t="shared" si="14"/>
        <v>32.8</v>
      </c>
      <c r="L173" s="9">
        <v>77.6</v>
      </c>
      <c r="M173" s="9">
        <f t="shared" si="15"/>
        <v>31.04</v>
      </c>
      <c r="N173" s="9">
        <f t="shared" si="16"/>
        <v>63.84</v>
      </c>
      <c r="O173" s="24" t="s">
        <v>37</v>
      </c>
      <c r="P173" s="23"/>
    </row>
    <row r="174" ht="27" spans="1:16">
      <c r="A174" s="9">
        <v>172</v>
      </c>
      <c r="B174" s="14" t="s">
        <v>454</v>
      </c>
      <c r="C174" s="14" t="s">
        <v>449</v>
      </c>
      <c r="D174" s="14" t="s">
        <v>455</v>
      </c>
      <c r="E174" s="9" t="s">
        <v>456</v>
      </c>
      <c r="F174" s="32" t="s">
        <v>85</v>
      </c>
      <c r="G174" s="9">
        <v>78</v>
      </c>
      <c r="H174" s="12">
        <f t="shared" si="17"/>
        <v>52</v>
      </c>
      <c r="I174" s="9">
        <v>0</v>
      </c>
      <c r="J174" s="12">
        <f t="shared" si="18"/>
        <v>52</v>
      </c>
      <c r="K174" s="12">
        <f t="shared" si="14"/>
        <v>31.2</v>
      </c>
      <c r="L174" s="9">
        <v>81</v>
      </c>
      <c r="M174" s="9">
        <f t="shared" si="15"/>
        <v>32.4</v>
      </c>
      <c r="N174" s="9">
        <f t="shared" si="16"/>
        <v>63.6</v>
      </c>
      <c r="O174" s="24" t="s">
        <v>22</v>
      </c>
      <c r="P174" s="22">
        <v>1</v>
      </c>
    </row>
    <row r="175" ht="27" spans="1:16">
      <c r="A175" s="9">
        <v>173</v>
      </c>
      <c r="B175" s="14" t="s">
        <v>457</v>
      </c>
      <c r="C175" s="14" t="s">
        <v>449</v>
      </c>
      <c r="D175" s="14" t="s">
        <v>455</v>
      </c>
      <c r="E175" s="9" t="s">
        <v>458</v>
      </c>
      <c r="F175" s="32" t="s">
        <v>85</v>
      </c>
      <c r="G175" s="9">
        <v>62</v>
      </c>
      <c r="H175" s="12">
        <f t="shared" si="17"/>
        <v>41.3333333333333</v>
      </c>
      <c r="I175" s="9">
        <v>0</v>
      </c>
      <c r="J175" s="12">
        <f t="shared" si="18"/>
        <v>41.3333333333333</v>
      </c>
      <c r="K175" s="12">
        <f t="shared" si="14"/>
        <v>24.8</v>
      </c>
      <c r="L175" s="9">
        <v>74.6</v>
      </c>
      <c r="M175" s="9">
        <f t="shared" si="15"/>
        <v>29.84</v>
      </c>
      <c r="N175" s="9">
        <f t="shared" si="16"/>
        <v>54.64</v>
      </c>
      <c r="O175" s="24" t="s">
        <v>37</v>
      </c>
      <c r="P175" s="23"/>
    </row>
    <row r="176" ht="27" spans="1:16">
      <c r="A176" s="9">
        <v>175</v>
      </c>
      <c r="B176" s="14" t="s">
        <v>459</v>
      </c>
      <c r="C176" s="14" t="s">
        <v>460</v>
      </c>
      <c r="D176" s="14" t="s">
        <v>461</v>
      </c>
      <c r="E176" s="9" t="s">
        <v>462</v>
      </c>
      <c r="F176" s="32" t="s">
        <v>85</v>
      </c>
      <c r="G176" s="9">
        <v>113</v>
      </c>
      <c r="H176" s="12">
        <f t="shared" si="17"/>
        <v>75.3333333333333</v>
      </c>
      <c r="I176" s="9">
        <v>0</v>
      </c>
      <c r="J176" s="12">
        <f t="shared" si="18"/>
        <v>75.3333333333333</v>
      </c>
      <c r="K176" s="12">
        <f t="shared" si="14"/>
        <v>45.2</v>
      </c>
      <c r="L176" s="9">
        <v>72</v>
      </c>
      <c r="M176" s="9">
        <f t="shared" si="15"/>
        <v>28.8</v>
      </c>
      <c r="N176" s="9">
        <f t="shared" si="16"/>
        <v>74</v>
      </c>
      <c r="O176" s="24" t="s">
        <v>22</v>
      </c>
      <c r="P176" s="22">
        <v>1</v>
      </c>
    </row>
    <row r="177" ht="27" spans="1:16">
      <c r="A177" s="9">
        <v>174</v>
      </c>
      <c r="B177" s="14" t="s">
        <v>463</v>
      </c>
      <c r="C177" s="14" t="s">
        <v>460</v>
      </c>
      <c r="D177" s="14" t="s">
        <v>461</v>
      </c>
      <c r="E177" s="9" t="s">
        <v>464</v>
      </c>
      <c r="F177" s="32" t="s">
        <v>21</v>
      </c>
      <c r="G177" s="9">
        <v>110</v>
      </c>
      <c r="H177" s="12">
        <f t="shared" si="17"/>
        <v>73.3333333333333</v>
      </c>
      <c r="I177" s="9">
        <v>2.5</v>
      </c>
      <c r="J177" s="12">
        <f t="shared" si="18"/>
        <v>75.8333333333333</v>
      </c>
      <c r="K177" s="12">
        <f t="shared" si="14"/>
        <v>45.5</v>
      </c>
      <c r="L177" s="9" t="s">
        <v>59</v>
      </c>
      <c r="M177" s="9" t="s">
        <v>59</v>
      </c>
      <c r="N177" s="9">
        <v>0</v>
      </c>
      <c r="O177" s="24" t="s">
        <v>37</v>
      </c>
      <c r="P177" s="23"/>
    </row>
    <row r="178" ht="27" spans="1:16">
      <c r="A178" s="9">
        <v>176</v>
      </c>
      <c r="B178" s="14" t="s">
        <v>465</v>
      </c>
      <c r="C178" s="14" t="s">
        <v>466</v>
      </c>
      <c r="D178" s="14" t="s">
        <v>461</v>
      </c>
      <c r="E178" s="9" t="s">
        <v>467</v>
      </c>
      <c r="F178" s="32" t="s">
        <v>85</v>
      </c>
      <c r="G178" s="9">
        <v>116</v>
      </c>
      <c r="H178" s="12">
        <f t="shared" si="17"/>
        <v>77.3333333333333</v>
      </c>
      <c r="I178" s="9">
        <v>0</v>
      </c>
      <c r="J178" s="12">
        <f t="shared" si="18"/>
        <v>77.3333333333333</v>
      </c>
      <c r="K178" s="12">
        <f t="shared" si="14"/>
        <v>46.4</v>
      </c>
      <c r="L178" s="9">
        <v>83.6</v>
      </c>
      <c r="M178" s="9">
        <f t="shared" si="15"/>
        <v>33.44</v>
      </c>
      <c r="N178" s="9">
        <f t="shared" si="16"/>
        <v>79.84</v>
      </c>
      <c r="O178" s="24" t="s">
        <v>22</v>
      </c>
      <c r="P178" s="22">
        <v>1</v>
      </c>
    </row>
    <row r="179" ht="27" spans="1:16">
      <c r="A179" s="9">
        <v>177</v>
      </c>
      <c r="B179" s="14" t="s">
        <v>468</v>
      </c>
      <c r="C179" s="14" t="s">
        <v>466</v>
      </c>
      <c r="D179" s="14" t="s">
        <v>461</v>
      </c>
      <c r="E179" s="9" t="s">
        <v>469</v>
      </c>
      <c r="F179" s="32" t="s">
        <v>21</v>
      </c>
      <c r="G179" s="9">
        <v>110</v>
      </c>
      <c r="H179" s="12">
        <f t="shared" si="17"/>
        <v>73.3333333333333</v>
      </c>
      <c r="I179" s="9">
        <v>2.5</v>
      </c>
      <c r="J179" s="12">
        <f t="shared" si="18"/>
        <v>75.8333333333333</v>
      </c>
      <c r="K179" s="12">
        <f t="shared" si="14"/>
        <v>45.5</v>
      </c>
      <c r="L179" s="9">
        <v>64.8</v>
      </c>
      <c r="M179" s="9">
        <f t="shared" si="15"/>
        <v>25.92</v>
      </c>
      <c r="N179" s="9">
        <f t="shared" si="16"/>
        <v>71.42</v>
      </c>
      <c r="O179" s="24" t="s">
        <v>37</v>
      </c>
      <c r="P179" s="23"/>
    </row>
    <row r="180" ht="27" spans="1:16">
      <c r="A180" s="9">
        <v>178</v>
      </c>
      <c r="B180" s="14" t="s">
        <v>470</v>
      </c>
      <c r="C180" s="14" t="s">
        <v>466</v>
      </c>
      <c r="D180" s="14" t="s">
        <v>291</v>
      </c>
      <c r="E180" s="9" t="s">
        <v>471</v>
      </c>
      <c r="F180" s="32" t="s">
        <v>85</v>
      </c>
      <c r="G180" s="9">
        <v>68</v>
      </c>
      <c r="H180" s="12">
        <f t="shared" si="17"/>
        <v>45.3333333333333</v>
      </c>
      <c r="I180" s="9">
        <v>0</v>
      </c>
      <c r="J180" s="12">
        <f t="shared" si="18"/>
        <v>45.3333333333333</v>
      </c>
      <c r="K180" s="12">
        <f t="shared" si="14"/>
        <v>27.2</v>
      </c>
      <c r="L180" s="9">
        <v>79.2</v>
      </c>
      <c r="M180" s="9">
        <f t="shared" si="15"/>
        <v>31.68</v>
      </c>
      <c r="N180" s="9">
        <f t="shared" si="16"/>
        <v>58.88</v>
      </c>
      <c r="O180" s="24" t="s">
        <v>22</v>
      </c>
      <c r="P180" s="22">
        <v>1</v>
      </c>
    </row>
    <row r="181" ht="27" spans="1:16">
      <c r="A181" s="9">
        <v>179</v>
      </c>
      <c r="B181" s="14" t="s">
        <v>472</v>
      </c>
      <c r="C181" s="14" t="s">
        <v>466</v>
      </c>
      <c r="D181" s="14" t="s">
        <v>291</v>
      </c>
      <c r="E181" s="9" t="s">
        <v>473</v>
      </c>
      <c r="F181" s="32" t="s">
        <v>85</v>
      </c>
      <c r="G181" s="9">
        <v>64</v>
      </c>
      <c r="H181" s="12">
        <f t="shared" si="17"/>
        <v>42.6666666666667</v>
      </c>
      <c r="I181" s="9">
        <v>0</v>
      </c>
      <c r="J181" s="12">
        <f t="shared" si="18"/>
        <v>42.6666666666667</v>
      </c>
      <c r="K181" s="12">
        <f t="shared" si="14"/>
        <v>25.6</v>
      </c>
      <c r="L181" s="9">
        <v>75.8</v>
      </c>
      <c r="M181" s="9">
        <f t="shared" si="15"/>
        <v>30.32</v>
      </c>
      <c r="N181" s="9">
        <f t="shared" si="16"/>
        <v>55.92</v>
      </c>
      <c r="O181" s="24" t="s">
        <v>37</v>
      </c>
      <c r="P181" s="23"/>
    </row>
    <row r="182" ht="27" spans="1:16">
      <c r="A182" s="9">
        <v>180</v>
      </c>
      <c r="B182" s="14" t="s">
        <v>474</v>
      </c>
      <c r="C182" s="14" t="s">
        <v>475</v>
      </c>
      <c r="D182" s="14" t="s">
        <v>446</v>
      </c>
      <c r="E182" s="9" t="s">
        <v>476</v>
      </c>
      <c r="F182" s="32" t="s">
        <v>21</v>
      </c>
      <c r="G182" s="9">
        <v>132</v>
      </c>
      <c r="H182" s="12">
        <f t="shared" si="17"/>
        <v>88</v>
      </c>
      <c r="I182" s="9">
        <v>2.5</v>
      </c>
      <c r="J182" s="12">
        <f t="shared" si="18"/>
        <v>90.5</v>
      </c>
      <c r="K182" s="12">
        <f t="shared" si="14"/>
        <v>54.3</v>
      </c>
      <c r="L182" s="9">
        <v>70.6</v>
      </c>
      <c r="M182" s="9">
        <f t="shared" si="15"/>
        <v>28.24</v>
      </c>
      <c r="N182" s="9">
        <f t="shared" si="16"/>
        <v>82.54</v>
      </c>
      <c r="O182" s="24" t="s">
        <v>22</v>
      </c>
      <c r="P182" s="22">
        <v>1</v>
      </c>
    </row>
    <row r="183" ht="27" spans="1:16">
      <c r="A183" s="9">
        <v>181</v>
      </c>
      <c r="B183" s="14" t="s">
        <v>477</v>
      </c>
      <c r="C183" s="14" t="s">
        <v>475</v>
      </c>
      <c r="D183" s="14" t="s">
        <v>446</v>
      </c>
      <c r="E183" s="9" t="s">
        <v>478</v>
      </c>
      <c r="F183" s="32" t="s">
        <v>21</v>
      </c>
      <c r="G183" s="9">
        <v>113</v>
      </c>
      <c r="H183" s="12">
        <f t="shared" si="17"/>
        <v>75.3333333333333</v>
      </c>
      <c r="I183" s="9">
        <v>2.5</v>
      </c>
      <c r="J183" s="12">
        <f t="shared" si="18"/>
        <v>77.8333333333333</v>
      </c>
      <c r="K183" s="12">
        <f t="shared" si="14"/>
        <v>46.7</v>
      </c>
      <c r="L183" s="9">
        <v>66</v>
      </c>
      <c r="M183" s="9">
        <f t="shared" si="15"/>
        <v>26.4</v>
      </c>
      <c r="N183" s="9">
        <f t="shared" si="16"/>
        <v>73.1</v>
      </c>
      <c r="O183" s="24" t="s">
        <v>37</v>
      </c>
      <c r="P183" s="23"/>
    </row>
    <row r="184" ht="27" spans="1:16">
      <c r="A184" s="9">
        <v>182</v>
      </c>
      <c r="B184" s="14" t="s">
        <v>479</v>
      </c>
      <c r="C184" s="14" t="s">
        <v>480</v>
      </c>
      <c r="D184" s="14" t="s">
        <v>461</v>
      </c>
      <c r="E184" s="9" t="s">
        <v>481</v>
      </c>
      <c r="F184" s="32" t="s">
        <v>21</v>
      </c>
      <c r="G184" s="9">
        <v>117</v>
      </c>
      <c r="H184" s="12">
        <f t="shared" si="17"/>
        <v>78</v>
      </c>
      <c r="I184" s="9">
        <v>2.5</v>
      </c>
      <c r="J184" s="12">
        <f t="shared" si="18"/>
        <v>80.5</v>
      </c>
      <c r="K184" s="12">
        <f t="shared" si="14"/>
        <v>48.3</v>
      </c>
      <c r="L184" s="9">
        <v>80</v>
      </c>
      <c r="M184" s="9">
        <f t="shared" si="15"/>
        <v>32</v>
      </c>
      <c r="N184" s="9">
        <f t="shared" si="16"/>
        <v>80.3</v>
      </c>
      <c r="O184" s="24" t="s">
        <v>22</v>
      </c>
      <c r="P184" s="22">
        <v>1</v>
      </c>
    </row>
    <row r="185" ht="27" spans="1:16">
      <c r="A185" s="9">
        <v>183</v>
      </c>
      <c r="B185" s="14" t="s">
        <v>482</v>
      </c>
      <c r="C185" s="14" t="s">
        <v>480</v>
      </c>
      <c r="D185" s="14" t="s">
        <v>461</v>
      </c>
      <c r="E185" s="9" t="s">
        <v>483</v>
      </c>
      <c r="F185" s="32" t="s">
        <v>85</v>
      </c>
      <c r="G185" s="9">
        <v>117</v>
      </c>
      <c r="H185" s="12">
        <f t="shared" si="17"/>
        <v>78</v>
      </c>
      <c r="I185" s="9">
        <v>0</v>
      </c>
      <c r="J185" s="12">
        <f t="shared" si="18"/>
        <v>78</v>
      </c>
      <c r="K185" s="12">
        <f t="shared" si="14"/>
        <v>46.8</v>
      </c>
      <c r="L185" s="9">
        <v>76.8</v>
      </c>
      <c r="M185" s="9">
        <f t="shared" si="15"/>
        <v>30.72</v>
      </c>
      <c r="N185" s="9">
        <f t="shared" si="16"/>
        <v>77.52</v>
      </c>
      <c r="O185" s="24" t="s">
        <v>37</v>
      </c>
      <c r="P185" s="23"/>
    </row>
    <row r="186" ht="27" spans="1:16">
      <c r="A186" s="9">
        <v>184</v>
      </c>
      <c r="B186" s="14" t="s">
        <v>484</v>
      </c>
      <c r="C186" s="14" t="s">
        <v>485</v>
      </c>
      <c r="D186" s="14" t="s">
        <v>446</v>
      </c>
      <c r="E186" s="9" t="s">
        <v>486</v>
      </c>
      <c r="F186" s="32" t="s">
        <v>21</v>
      </c>
      <c r="G186" s="9">
        <v>115</v>
      </c>
      <c r="H186" s="12">
        <f t="shared" si="17"/>
        <v>76.6666666666667</v>
      </c>
      <c r="I186" s="9">
        <v>2.5</v>
      </c>
      <c r="J186" s="12">
        <f t="shared" si="18"/>
        <v>79.1666666666667</v>
      </c>
      <c r="K186" s="12">
        <f t="shared" si="14"/>
        <v>47.5</v>
      </c>
      <c r="L186" s="9">
        <v>76</v>
      </c>
      <c r="M186" s="9">
        <f t="shared" si="15"/>
        <v>30.4</v>
      </c>
      <c r="N186" s="9">
        <f t="shared" si="16"/>
        <v>77.9</v>
      </c>
      <c r="O186" s="24" t="s">
        <v>22</v>
      </c>
      <c r="P186" s="22">
        <v>1</v>
      </c>
    </row>
    <row r="187" ht="27" spans="1:16">
      <c r="A187" s="9">
        <v>185</v>
      </c>
      <c r="B187" s="14" t="s">
        <v>487</v>
      </c>
      <c r="C187" s="14" t="s">
        <v>485</v>
      </c>
      <c r="D187" s="14" t="s">
        <v>446</v>
      </c>
      <c r="E187" s="9" t="s">
        <v>488</v>
      </c>
      <c r="F187" s="32" t="s">
        <v>21</v>
      </c>
      <c r="G187" s="9">
        <v>114</v>
      </c>
      <c r="H187" s="12">
        <f t="shared" si="17"/>
        <v>76</v>
      </c>
      <c r="I187" s="9">
        <v>2.5</v>
      </c>
      <c r="J187" s="12">
        <f t="shared" si="18"/>
        <v>78.5</v>
      </c>
      <c r="K187" s="12">
        <f t="shared" si="14"/>
        <v>47.1</v>
      </c>
      <c r="L187" s="9">
        <v>64.8</v>
      </c>
      <c r="M187" s="9">
        <f t="shared" si="15"/>
        <v>25.92</v>
      </c>
      <c r="N187" s="9">
        <f t="shared" si="16"/>
        <v>73.02</v>
      </c>
      <c r="O187" s="24" t="s">
        <v>37</v>
      </c>
      <c r="P187" s="23"/>
    </row>
    <row r="188" ht="27" spans="1:16">
      <c r="A188" s="9">
        <v>186</v>
      </c>
      <c r="B188" s="14" t="s">
        <v>489</v>
      </c>
      <c r="C188" s="14" t="s">
        <v>490</v>
      </c>
      <c r="D188" s="14" t="s">
        <v>446</v>
      </c>
      <c r="E188" s="9" t="s">
        <v>491</v>
      </c>
      <c r="F188" s="32" t="s">
        <v>21</v>
      </c>
      <c r="G188" s="9">
        <v>114</v>
      </c>
      <c r="H188" s="12">
        <f t="shared" si="17"/>
        <v>76</v>
      </c>
      <c r="I188" s="9">
        <v>2.5</v>
      </c>
      <c r="J188" s="12">
        <f t="shared" si="18"/>
        <v>78.5</v>
      </c>
      <c r="K188" s="12">
        <f t="shared" si="14"/>
        <v>47.1</v>
      </c>
      <c r="L188" s="9">
        <v>77.8</v>
      </c>
      <c r="M188" s="9">
        <f t="shared" si="15"/>
        <v>31.12</v>
      </c>
      <c r="N188" s="9">
        <f t="shared" si="16"/>
        <v>78.22</v>
      </c>
      <c r="O188" s="24" t="s">
        <v>22</v>
      </c>
      <c r="P188" s="22">
        <v>1</v>
      </c>
    </row>
    <row r="189" ht="27" spans="1:16">
      <c r="A189" s="9">
        <v>187</v>
      </c>
      <c r="B189" s="14" t="s">
        <v>492</v>
      </c>
      <c r="C189" s="14" t="s">
        <v>490</v>
      </c>
      <c r="D189" s="14" t="s">
        <v>446</v>
      </c>
      <c r="E189" s="9" t="s">
        <v>493</v>
      </c>
      <c r="F189" s="32" t="s">
        <v>21</v>
      </c>
      <c r="G189" s="9">
        <v>93</v>
      </c>
      <c r="H189" s="12">
        <f t="shared" si="17"/>
        <v>62</v>
      </c>
      <c r="I189" s="9">
        <v>2.5</v>
      </c>
      <c r="J189" s="12">
        <f t="shared" si="18"/>
        <v>64.5</v>
      </c>
      <c r="K189" s="12">
        <f t="shared" si="14"/>
        <v>38.7</v>
      </c>
      <c r="L189" s="9">
        <v>75</v>
      </c>
      <c r="M189" s="9">
        <f t="shared" si="15"/>
        <v>30</v>
      </c>
      <c r="N189" s="9">
        <f t="shared" si="16"/>
        <v>68.7</v>
      </c>
      <c r="O189" s="24" t="s">
        <v>37</v>
      </c>
      <c r="P189" s="23"/>
    </row>
    <row r="190" ht="27" spans="1:16">
      <c r="A190" s="9">
        <v>188</v>
      </c>
      <c r="B190" s="14" t="s">
        <v>494</v>
      </c>
      <c r="C190" s="14" t="s">
        <v>495</v>
      </c>
      <c r="D190" s="14" t="s">
        <v>446</v>
      </c>
      <c r="E190" s="9" t="s">
        <v>496</v>
      </c>
      <c r="F190" s="9" t="s">
        <v>21</v>
      </c>
      <c r="G190" s="9">
        <v>137</v>
      </c>
      <c r="H190" s="12">
        <f t="shared" si="17"/>
        <v>91.3333333333333</v>
      </c>
      <c r="I190" s="9">
        <v>2.5</v>
      </c>
      <c r="J190" s="12">
        <f t="shared" si="18"/>
        <v>93.8333333333333</v>
      </c>
      <c r="K190" s="12">
        <f t="shared" si="14"/>
        <v>56.3</v>
      </c>
      <c r="L190" s="9">
        <v>76.6</v>
      </c>
      <c r="M190" s="9">
        <f t="shared" si="15"/>
        <v>30.64</v>
      </c>
      <c r="N190" s="9">
        <f t="shared" si="16"/>
        <v>86.94</v>
      </c>
      <c r="O190" s="24" t="s">
        <v>22</v>
      </c>
      <c r="P190" s="22">
        <v>1</v>
      </c>
    </row>
    <row r="191" ht="27" spans="1:16">
      <c r="A191" s="9">
        <v>189</v>
      </c>
      <c r="B191" s="14" t="s">
        <v>497</v>
      </c>
      <c r="C191" s="14" t="s">
        <v>495</v>
      </c>
      <c r="D191" s="14" t="s">
        <v>446</v>
      </c>
      <c r="E191" s="9" t="s">
        <v>498</v>
      </c>
      <c r="F191" s="9" t="s">
        <v>21</v>
      </c>
      <c r="G191" s="9">
        <v>119</v>
      </c>
      <c r="H191" s="12">
        <f t="shared" si="17"/>
        <v>79.3333333333333</v>
      </c>
      <c r="I191" s="9">
        <v>2.5</v>
      </c>
      <c r="J191" s="12">
        <f t="shared" si="18"/>
        <v>81.8333333333333</v>
      </c>
      <c r="K191" s="12">
        <f t="shared" si="14"/>
        <v>49.1</v>
      </c>
      <c r="L191" s="9">
        <v>68</v>
      </c>
      <c r="M191" s="9">
        <f t="shared" si="15"/>
        <v>27.2</v>
      </c>
      <c r="N191" s="9">
        <f t="shared" si="16"/>
        <v>76.3</v>
      </c>
      <c r="O191" s="24" t="s">
        <v>37</v>
      </c>
      <c r="P191" s="23"/>
    </row>
    <row r="192" ht="27" spans="1:16">
      <c r="A192" s="9">
        <v>190</v>
      </c>
      <c r="B192" s="14" t="s">
        <v>499</v>
      </c>
      <c r="C192" s="14" t="s">
        <v>500</v>
      </c>
      <c r="D192" s="14" t="s">
        <v>446</v>
      </c>
      <c r="E192" s="9" t="s">
        <v>334</v>
      </c>
      <c r="F192" s="32" t="s">
        <v>21</v>
      </c>
      <c r="G192" s="9">
        <v>111</v>
      </c>
      <c r="H192" s="12">
        <f t="shared" si="17"/>
        <v>74</v>
      </c>
      <c r="I192" s="9">
        <v>2.5</v>
      </c>
      <c r="J192" s="12">
        <f t="shared" si="18"/>
        <v>76.5</v>
      </c>
      <c r="K192" s="12">
        <f t="shared" si="14"/>
        <v>45.9</v>
      </c>
      <c r="L192" s="9">
        <v>74.6</v>
      </c>
      <c r="M192" s="9">
        <f t="shared" si="15"/>
        <v>29.84</v>
      </c>
      <c r="N192" s="9">
        <f t="shared" si="16"/>
        <v>75.74</v>
      </c>
      <c r="O192" s="24" t="s">
        <v>22</v>
      </c>
      <c r="P192" s="22">
        <v>1</v>
      </c>
    </row>
    <row r="193" ht="27" spans="1:16">
      <c r="A193" s="9">
        <v>191</v>
      </c>
      <c r="B193" s="14" t="s">
        <v>501</v>
      </c>
      <c r="C193" s="14" t="s">
        <v>500</v>
      </c>
      <c r="D193" s="14" t="s">
        <v>446</v>
      </c>
      <c r="E193" s="9" t="s">
        <v>502</v>
      </c>
      <c r="F193" s="32" t="s">
        <v>21</v>
      </c>
      <c r="G193" s="9">
        <v>108</v>
      </c>
      <c r="H193" s="12">
        <f t="shared" si="17"/>
        <v>72</v>
      </c>
      <c r="I193" s="9">
        <v>2.5</v>
      </c>
      <c r="J193" s="12">
        <f t="shared" si="18"/>
        <v>74.5</v>
      </c>
      <c r="K193" s="12">
        <f t="shared" si="14"/>
        <v>44.7</v>
      </c>
      <c r="L193" s="9">
        <v>63.8</v>
      </c>
      <c r="M193" s="9">
        <f t="shared" si="15"/>
        <v>25.52</v>
      </c>
      <c r="N193" s="9">
        <f t="shared" si="16"/>
        <v>70.22</v>
      </c>
      <c r="O193" s="24" t="s">
        <v>37</v>
      </c>
      <c r="P193" s="23"/>
    </row>
    <row r="194" ht="27" spans="1:16">
      <c r="A194" s="9">
        <v>192</v>
      </c>
      <c r="B194" s="38" t="s">
        <v>503</v>
      </c>
      <c r="C194" s="38" t="s">
        <v>504</v>
      </c>
      <c r="D194" s="38" t="s">
        <v>109</v>
      </c>
      <c r="E194" s="39" t="s">
        <v>505</v>
      </c>
      <c r="F194" s="39" t="s">
        <v>85</v>
      </c>
      <c r="G194" s="40">
        <v>71</v>
      </c>
      <c r="H194" s="12">
        <f t="shared" si="17"/>
        <v>47.3333333333333</v>
      </c>
      <c r="I194" s="40"/>
      <c r="J194" s="12">
        <f t="shared" si="18"/>
        <v>47.3333333333333</v>
      </c>
      <c r="K194" s="12">
        <f t="shared" si="14"/>
        <v>28.4</v>
      </c>
      <c r="L194" s="25">
        <v>82.8</v>
      </c>
      <c r="M194" s="9">
        <f t="shared" si="15"/>
        <v>33.12</v>
      </c>
      <c r="N194" s="9">
        <f t="shared" si="16"/>
        <v>61.52</v>
      </c>
      <c r="O194" s="24" t="s">
        <v>22</v>
      </c>
      <c r="P194" s="22">
        <v>1</v>
      </c>
    </row>
    <row r="195" ht="27" spans="1:16">
      <c r="A195" s="9">
        <v>193</v>
      </c>
      <c r="B195" s="38" t="s">
        <v>506</v>
      </c>
      <c r="C195" s="38" t="s">
        <v>504</v>
      </c>
      <c r="D195" s="38" t="s">
        <v>109</v>
      </c>
      <c r="E195" s="39" t="s">
        <v>507</v>
      </c>
      <c r="F195" s="39" t="s">
        <v>21</v>
      </c>
      <c r="G195" s="40">
        <v>67</v>
      </c>
      <c r="H195" s="12">
        <f t="shared" si="17"/>
        <v>44.6666666666667</v>
      </c>
      <c r="I195" s="40">
        <v>2.5</v>
      </c>
      <c r="J195" s="12">
        <f t="shared" si="18"/>
        <v>47.1666666666667</v>
      </c>
      <c r="K195" s="12">
        <f t="shared" si="14"/>
        <v>28.3</v>
      </c>
      <c r="L195" s="25">
        <v>74</v>
      </c>
      <c r="M195" s="9">
        <f t="shared" si="15"/>
        <v>29.6</v>
      </c>
      <c r="N195" s="9">
        <f t="shared" si="16"/>
        <v>57.9</v>
      </c>
      <c r="O195" s="24" t="s">
        <v>37</v>
      </c>
      <c r="P195" s="23"/>
    </row>
    <row r="196" ht="27" spans="1:16">
      <c r="A196" s="9">
        <v>194</v>
      </c>
      <c r="B196" s="38" t="s">
        <v>508</v>
      </c>
      <c r="C196" s="38" t="s">
        <v>509</v>
      </c>
      <c r="D196" s="38" t="s">
        <v>510</v>
      </c>
      <c r="E196" s="39" t="s">
        <v>511</v>
      </c>
      <c r="F196" s="39" t="s">
        <v>85</v>
      </c>
      <c r="G196" s="40">
        <v>91</v>
      </c>
      <c r="H196" s="12">
        <f t="shared" si="17"/>
        <v>60.6666666666667</v>
      </c>
      <c r="I196" s="40"/>
      <c r="J196" s="12">
        <f t="shared" si="18"/>
        <v>60.6666666666667</v>
      </c>
      <c r="K196" s="12">
        <f t="shared" ref="K196:K244" si="19">J196*0.6</f>
        <v>36.4</v>
      </c>
      <c r="L196" s="25">
        <v>79.6</v>
      </c>
      <c r="M196" s="9">
        <f t="shared" ref="M196:M244" si="20">L196*0.4</f>
        <v>31.84</v>
      </c>
      <c r="N196" s="9">
        <f t="shared" ref="N196:N244" si="21">K196+M196</f>
        <v>68.24</v>
      </c>
      <c r="O196" s="24" t="s">
        <v>22</v>
      </c>
      <c r="P196" s="22">
        <v>1</v>
      </c>
    </row>
    <row r="197" ht="27" spans="1:16">
      <c r="A197" s="9">
        <v>195</v>
      </c>
      <c r="B197" s="38" t="s">
        <v>512</v>
      </c>
      <c r="C197" s="38" t="s">
        <v>509</v>
      </c>
      <c r="D197" s="38" t="s">
        <v>510</v>
      </c>
      <c r="E197" s="39" t="s">
        <v>513</v>
      </c>
      <c r="F197" s="39" t="s">
        <v>21</v>
      </c>
      <c r="G197" s="40">
        <v>83</v>
      </c>
      <c r="H197" s="12">
        <f t="shared" si="17"/>
        <v>55.3333333333333</v>
      </c>
      <c r="I197" s="40">
        <v>2.5</v>
      </c>
      <c r="J197" s="12">
        <f t="shared" si="18"/>
        <v>57.8333333333333</v>
      </c>
      <c r="K197" s="12">
        <f t="shared" si="19"/>
        <v>34.7</v>
      </c>
      <c r="L197" s="25">
        <v>73.6</v>
      </c>
      <c r="M197" s="9">
        <f t="shared" si="20"/>
        <v>29.44</v>
      </c>
      <c r="N197" s="9">
        <f t="shared" si="21"/>
        <v>64.14</v>
      </c>
      <c r="O197" s="24" t="s">
        <v>37</v>
      </c>
      <c r="P197" s="23"/>
    </row>
    <row r="198" ht="27" spans="1:16">
      <c r="A198" s="9">
        <v>196</v>
      </c>
      <c r="B198" s="38" t="s">
        <v>514</v>
      </c>
      <c r="C198" s="38" t="s">
        <v>515</v>
      </c>
      <c r="D198" s="38" t="s">
        <v>109</v>
      </c>
      <c r="E198" s="39" t="s">
        <v>516</v>
      </c>
      <c r="F198" s="39" t="s">
        <v>21</v>
      </c>
      <c r="G198" s="40">
        <v>82</v>
      </c>
      <c r="H198" s="12">
        <f t="shared" si="17"/>
        <v>54.6666666666667</v>
      </c>
      <c r="I198" s="40">
        <v>2.5</v>
      </c>
      <c r="J198" s="12">
        <f t="shared" si="18"/>
        <v>57.1666666666667</v>
      </c>
      <c r="K198" s="12">
        <f t="shared" si="19"/>
        <v>34.3</v>
      </c>
      <c r="L198" s="25">
        <v>77.2</v>
      </c>
      <c r="M198" s="9">
        <f t="shared" si="20"/>
        <v>30.88</v>
      </c>
      <c r="N198" s="9">
        <f t="shared" si="21"/>
        <v>65.18</v>
      </c>
      <c r="O198" s="24" t="s">
        <v>22</v>
      </c>
      <c r="P198" s="22">
        <v>1</v>
      </c>
    </row>
    <row r="199" ht="27" spans="1:16">
      <c r="A199" s="9">
        <v>197</v>
      </c>
      <c r="B199" s="38" t="s">
        <v>517</v>
      </c>
      <c r="C199" s="38" t="s">
        <v>515</v>
      </c>
      <c r="D199" s="38" t="s">
        <v>109</v>
      </c>
      <c r="E199" s="39" t="s">
        <v>518</v>
      </c>
      <c r="F199" s="39" t="s">
        <v>85</v>
      </c>
      <c r="G199" s="40">
        <v>73</v>
      </c>
      <c r="H199" s="12">
        <f t="shared" si="17"/>
        <v>48.6666666666667</v>
      </c>
      <c r="I199" s="40"/>
      <c r="J199" s="12">
        <f t="shared" si="18"/>
        <v>48.6666666666667</v>
      </c>
      <c r="K199" s="12">
        <f t="shared" si="19"/>
        <v>29.2</v>
      </c>
      <c r="L199" s="25">
        <v>83.6</v>
      </c>
      <c r="M199" s="9">
        <f t="shared" si="20"/>
        <v>33.44</v>
      </c>
      <c r="N199" s="9">
        <f t="shared" si="21"/>
        <v>62.64</v>
      </c>
      <c r="O199" s="24" t="s">
        <v>37</v>
      </c>
      <c r="P199" s="23"/>
    </row>
    <row r="200" ht="27" spans="1:16">
      <c r="A200" s="9">
        <v>198</v>
      </c>
      <c r="B200" s="38" t="s">
        <v>519</v>
      </c>
      <c r="C200" s="38" t="s">
        <v>520</v>
      </c>
      <c r="D200" s="38" t="s">
        <v>510</v>
      </c>
      <c r="E200" s="39" t="s">
        <v>521</v>
      </c>
      <c r="F200" s="39" t="s">
        <v>21</v>
      </c>
      <c r="G200" s="40">
        <v>72</v>
      </c>
      <c r="H200" s="12">
        <f t="shared" si="17"/>
        <v>48</v>
      </c>
      <c r="I200" s="40">
        <v>2.5</v>
      </c>
      <c r="J200" s="12">
        <f t="shared" si="18"/>
        <v>50.5</v>
      </c>
      <c r="K200" s="12">
        <f t="shared" si="19"/>
        <v>30.3</v>
      </c>
      <c r="L200" s="25">
        <v>81.6</v>
      </c>
      <c r="M200" s="9">
        <f t="shared" si="20"/>
        <v>32.64</v>
      </c>
      <c r="N200" s="9">
        <f t="shared" si="21"/>
        <v>62.94</v>
      </c>
      <c r="O200" s="24" t="s">
        <v>22</v>
      </c>
      <c r="P200" s="22">
        <v>1</v>
      </c>
    </row>
    <row r="201" ht="27" spans="1:16">
      <c r="A201" s="9">
        <v>199</v>
      </c>
      <c r="B201" s="38" t="s">
        <v>522</v>
      </c>
      <c r="C201" s="38" t="s">
        <v>520</v>
      </c>
      <c r="D201" s="38" t="s">
        <v>510</v>
      </c>
      <c r="E201" s="39" t="s">
        <v>523</v>
      </c>
      <c r="F201" s="39" t="s">
        <v>21</v>
      </c>
      <c r="G201" s="40">
        <v>69</v>
      </c>
      <c r="H201" s="12">
        <f t="shared" si="17"/>
        <v>46</v>
      </c>
      <c r="I201" s="40">
        <v>2.5</v>
      </c>
      <c r="J201" s="12">
        <f t="shared" si="18"/>
        <v>48.5</v>
      </c>
      <c r="K201" s="12">
        <f t="shared" si="19"/>
        <v>29.1</v>
      </c>
      <c r="L201" s="25">
        <v>75.8</v>
      </c>
      <c r="M201" s="9">
        <f t="shared" si="20"/>
        <v>30.32</v>
      </c>
      <c r="N201" s="9">
        <f t="shared" si="21"/>
        <v>59.42</v>
      </c>
      <c r="O201" s="24" t="s">
        <v>37</v>
      </c>
      <c r="P201" s="23"/>
    </row>
    <row r="202" ht="27" spans="1:16">
      <c r="A202" s="9">
        <v>200</v>
      </c>
      <c r="B202" s="38" t="s">
        <v>524</v>
      </c>
      <c r="C202" s="38" t="s">
        <v>525</v>
      </c>
      <c r="D202" s="38" t="s">
        <v>109</v>
      </c>
      <c r="E202" s="39" t="s">
        <v>526</v>
      </c>
      <c r="F202" s="39" t="s">
        <v>129</v>
      </c>
      <c r="G202" s="40">
        <v>78</v>
      </c>
      <c r="H202" s="12">
        <f t="shared" si="17"/>
        <v>52</v>
      </c>
      <c r="I202" s="40"/>
      <c r="J202" s="12">
        <f t="shared" si="18"/>
        <v>52</v>
      </c>
      <c r="K202" s="12">
        <f t="shared" si="19"/>
        <v>31.2</v>
      </c>
      <c r="L202" s="25">
        <v>79.2</v>
      </c>
      <c r="M202" s="9">
        <f t="shared" si="20"/>
        <v>31.68</v>
      </c>
      <c r="N202" s="41">
        <f t="shared" si="21"/>
        <v>62.88</v>
      </c>
      <c r="O202" s="42" t="s">
        <v>22</v>
      </c>
      <c r="P202" s="9">
        <v>1</v>
      </c>
    </row>
    <row r="203" ht="27" spans="1:16">
      <c r="A203" s="9">
        <v>201</v>
      </c>
      <c r="B203" s="38" t="s">
        <v>527</v>
      </c>
      <c r="C203" s="38" t="s">
        <v>525</v>
      </c>
      <c r="D203" s="38" t="s">
        <v>109</v>
      </c>
      <c r="E203" s="39" t="s">
        <v>528</v>
      </c>
      <c r="F203" s="39" t="s">
        <v>85</v>
      </c>
      <c r="G203" s="40">
        <v>81</v>
      </c>
      <c r="H203" s="12">
        <f t="shared" si="17"/>
        <v>54</v>
      </c>
      <c r="I203" s="40"/>
      <c r="J203" s="12">
        <f t="shared" si="18"/>
        <v>54</v>
      </c>
      <c r="K203" s="12">
        <f t="shared" si="19"/>
        <v>32.4</v>
      </c>
      <c r="L203" s="25">
        <v>74.4</v>
      </c>
      <c r="M203" s="9">
        <f t="shared" si="20"/>
        <v>29.76</v>
      </c>
      <c r="N203" s="41">
        <f t="shared" si="21"/>
        <v>62.16</v>
      </c>
      <c r="O203" s="42" t="s">
        <v>37</v>
      </c>
      <c r="P203" s="9"/>
    </row>
    <row r="204" ht="27" spans="1:16">
      <c r="A204" s="9">
        <v>202</v>
      </c>
      <c r="B204" s="13" t="s">
        <v>529</v>
      </c>
      <c r="C204" s="13" t="s">
        <v>28</v>
      </c>
      <c r="D204" s="13" t="s">
        <v>530</v>
      </c>
      <c r="E204" s="13" t="s">
        <v>531</v>
      </c>
      <c r="F204" s="13" t="s">
        <v>21</v>
      </c>
      <c r="G204" s="13">
        <v>92</v>
      </c>
      <c r="H204" s="12">
        <f t="shared" si="17"/>
        <v>61.3333333333333</v>
      </c>
      <c r="I204" s="13">
        <v>2.5</v>
      </c>
      <c r="J204" s="12">
        <f t="shared" si="18"/>
        <v>63.8333333333333</v>
      </c>
      <c r="K204" s="12">
        <f t="shared" si="19"/>
        <v>38.3</v>
      </c>
      <c r="L204" s="13">
        <v>76.6</v>
      </c>
      <c r="M204" s="9">
        <f t="shared" si="20"/>
        <v>30.64</v>
      </c>
      <c r="N204" s="9">
        <f t="shared" si="21"/>
        <v>68.94</v>
      </c>
      <c r="O204" s="24" t="s">
        <v>22</v>
      </c>
      <c r="P204" s="9">
        <v>1</v>
      </c>
    </row>
    <row r="205" ht="27" spans="1:16">
      <c r="A205" s="9">
        <v>203</v>
      </c>
      <c r="B205" s="14" t="s">
        <v>532</v>
      </c>
      <c r="C205" s="14" t="s">
        <v>240</v>
      </c>
      <c r="D205" s="14" t="s">
        <v>533</v>
      </c>
      <c r="E205" s="9" t="s">
        <v>534</v>
      </c>
      <c r="F205" s="9" t="s">
        <v>129</v>
      </c>
      <c r="G205" s="9">
        <v>115</v>
      </c>
      <c r="H205" s="12">
        <f t="shared" si="17"/>
        <v>76.6666666666667</v>
      </c>
      <c r="I205" s="9"/>
      <c r="J205" s="12">
        <f t="shared" si="18"/>
        <v>76.6666666666667</v>
      </c>
      <c r="K205" s="12">
        <f t="shared" si="19"/>
        <v>46</v>
      </c>
      <c r="L205" s="9">
        <v>72.2</v>
      </c>
      <c r="M205" s="9">
        <f t="shared" si="20"/>
        <v>28.88</v>
      </c>
      <c r="N205" s="9">
        <f t="shared" si="21"/>
        <v>74.88</v>
      </c>
      <c r="O205" s="24" t="s">
        <v>22</v>
      </c>
      <c r="P205" s="22">
        <v>11</v>
      </c>
    </row>
    <row r="206" ht="27" spans="1:16">
      <c r="A206" s="9">
        <v>204</v>
      </c>
      <c r="B206" s="14" t="s">
        <v>535</v>
      </c>
      <c r="C206" s="14" t="s">
        <v>240</v>
      </c>
      <c r="D206" s="14" t="s">
        <v>536</v>
      </c>
      <c r="E206" s="9" t="s">
        <v>326</v>
      </c>
      <c r="F206" s="9" t="s">
        <v>21</v>
      </c>
      <c r="G206" s="9">
        <v>90</v>
      </c>
      <c r="H206" s="12">
        <f t="shared" si="17"/>
        <v>60</v>
      </c>
      <c r="I206" s="9">
        <v>2.5</v>
      </c>
      <c r="J206" s="12">
        <f t="shared" si="18"/>
        <v>62.5</v>
      </c>
      <c r="K206" s="12">
        <f t="shared" si="19"/>
        <v>37.5</v>
      </c>
      <c r="L206" s="9">
        <v>82.8</v>
      </c>
      <c r="M206" s="9">
        <f t="shared" si="20"/>
        <v>33.12</v>
      </c>
      <c r="N206" s="9">
        <f t="shared" si="21"/>
        <v>70.62</v>
      </c>
      <c r="O206" s="24" t="s">
        <v>22</v>
      </c>
      <c r="P206" s="26"/>
    </row>
    <row r="207" ht="27" spans="1:16">
      <c r="A207" s="9">
        <v>205</v>
      </c>
      <c r="B207" s="14" t="s">
        <v>537</v>
      </c>
      <c r="C207" s="14" t="s">
        <v>240</v>
      </c>
      <c r="D207" s="14" t="s">
        <v>536</v>
      </c>
      <c r="E207" s="9" t="s">
        <v>538</v>
      </c>
      <c r="F207" s="9" t="s">
        <v>21</v>
      </c>
      <c r="G207" s="9">
        <v>88</v>
      </c>
      <c r="H207" s="12">
        <f t="shared" si="17"/>
        <v>58.6666666666667</v>
      </c>
      <c r="I207" s="9">
        <v>2.5</v>
      </c>
      <c r="J207" s="12">
        <f t="shared" si="18"/>
        <v>61.1666666666667</v>
      </c>
      <c r="K207" s="12">
        <f t="shared" si="19"/>
        <v>36.7</v>
      </c>
      <c r="L207" s="9">
        <v>74.6</v>
      </c>
      <c r="M207" s="9">
        <f t="shared" si="20"/>
        <v>29.84</v>
      </c>
      <c r="N207" s="9">
        <f t="shared" si="21"/>
        <v>66.54</v>
      </c>
      <c r="O207" s="24" t="s">
        <v>22</v>
      </c>
      <c r="P207" s="26"/>
    </row>
    <row r="208" ht="27" spans="1:16">
      <c r="A208" s="9">
        <v>206</v>
      </c>
      <c r="B208" s="14" t="s">
        <v>539</v>
      </c>
      <c r="C208" s="14" t="s">
        <v>240</v>
      </c>
      <c r="D208" s="14" t="s">
        <v>536</v>
      </c>
      <c r="E208" s="9" t="s">
        <v>540</v>
      </c>
      <c r="F208" s="9" t="s">
        <v>21</v>
      </c>
      <c r="G208" s="9">
        <v>87</v>
      </c>
      <c r="H208" s="12">
        <f t="shared" si="17"/>
        <v>58</v>
      </c>
      <c r="I208" s="9">
        <v>2.5</v>
      </c>
      <c r="J208" s="12">
        <f t="shared" si="18"/>
        <v>60.5</v>
      </c>
      <c r="K208" s="12">
        <f t="shared" si="19"/>
        <v>36.3</v>
      </c>
      <c r="L208" s="9">
        <v>73.4</v>
      </c>
      <c r="M208" s="9">
        <f t="shared" si="20"/>
        <v>29.36</v>
      </c>
      <c r="N208" s="9">
        <f t="shared" si="21"/>
        <v>65.66</v>
      </c>
      <c r="O208" s="24" t="s">
        <v>22</v>
      </c>
      <c r="P208" s="26"/>
    </row>
    <row r="209" ht="27" spans="1:16">
      <c r="A209" s="9">
        <v>207</v>
      </c>
      <c r="B209" s="14" t="s">
        <v>541</v>
      </c>
      <c r="C209" s="14" t="s">
        <v>240</v>
      </c>
      <c r="D209" s="14" t="s">
        <v>536</v>
      </c>
      <c r="E209" s="9" t="s">
        <v>542</v>
      </c>
      <c r="F209" s="9" t="s">
        <v>129</v>
      </c>
      <c r="G209" s="9">
        <v>77</v>
      </c>
      <c r="H209" s="12">
        <f t="shared" si="17"/>
        <v>51.3333333333333</v>
      </c>
      <c r="I209" s="9"/>
      <c r="J209" s="12">
        <f t="shared" si="18"/>
        <v>51.3333333333333</v>
      </c>
      <c r="K209" s="12">
        <f t="shared" si="19"/>
        <v>30.8</v>
      </c>
      <c r="L209" s="9">
        <v>79.2</v>
      </c>
      <c r="M209" s="9">
        <f t="shared" si="20"/>
        <v>31.68</v>
      </c>
      <c r="N209" s="9">
        <f t="shared" si="21"/>
        <v>62.48</v>
      </c>
      <c r="O209" s="24" t="s">
        <v>22</v>
      </c>
      <c r="P209" s="26"/>
    </row>
    <row r="210" ht="27" spans="1:16">
      <c r="A210" s="9">
        <v>208</v>
      </c>
      <c r="B210" s="14" t="s">
        <v>543</v>
      </c>
      <c r="C210" s="14" t="s">
        <v>240</v>
      </c>
      <c r="D210" s="14" t="s">
        <v>536</v>
      </c>
      <c r="E210" s="9" t="s">
        <v>544</v>
      </c>
      <c r="F210" s="9" t="s">
        <v>21</v>
      </c>
      <c r="G210" s="9">
        <v>78</v>
      </c>
      <c r="H210" s="12">
        <f t="shared" si="17"/>
        <v>52</v>
      </c>
      <c r="I210" s="9">
        <v>2.5</v>
      </c>
      <c r="J210" s="12">
        <f t="shared" si="18"/>
        <v>54.5</v>
      </c>
      <c r="K210" s="12">
        <f t="shared" si="19"/>
        <v>32.7</v>
      </c>
      <c r="L210" s="9">
        <v>70</v>
      </c>
      <c r="M210" s="9">
        <f t="shared" si="20"/>
        <v>28</v>
      </c>
      <c r="N210" s="9">
        <f t="shared" si="21"/>
        <v>60.7</v>
      </c>
      <c r="O210" s="24" t="s">
        <v>22</v>
      </c>
      <c r="P210" s="26"/>
    </row>
    <row r="211" ht="27" spans="1:16">
      <c r="A211" s="9">
        <v>209</v>
      </c>
      <c r="B211" s="14" t="s">
        <v>545</v>
      </c>
      <c r="C211" s="14" t="s">
        <v>240</v>
      </c>
      <c r="D211" s="14" t="s">
        <v>536</v>
      </c>
      <c r="E211" s="9" t="s">
        <v>546</v>
      </c>
      <c r="F211" s="9" t="s">
        <v>21</v>
      </c>
      <c r="G211" s="9">
        <v>69</v>
      </c>
      <c r="H211" s="12">
        <f t="shared" si="17"/>
        <v>46</v>
      </c>
      <c r="I211" s="9">
        <v>2.5</v>
      </c>
      <c r="J211" s="12">
        <f t="shared" si="18"/>
        <v>48.5</v>
      </c>
      <c r="K211" s="12">
        <f t="shared" si="19"/>
        <v>29.1</v>
      </c>
      <c r="L211" s="9">
        <v>77.4</v>
      </c>
      <c r="M211" s="9">
        <f t="shared" si="20"/>
        <v>30.96</v>
      </c>
      <c r="N211" s="9">
        <f t="shared" si="21"/>
        <v>60.06</v>
      </c>
      <c r="O211" s="24" t="s">
        <v>22</v>
      </c>
      <c r="P211" s="26"/>
    </row>
    <row r="212" ht="27" spans="1:16">
      <c r="A212" s="9">
        <v>210</v>
      </c>
      <c r="B212" s="14" t="s">
        <v>547</v>
      </c>
      <c r="C212" s="14" t="s">
        <v>240</v>
      </c>
      <c r="D212" s="14" t="s">
        <v>536</v>
      </c>
      <c r="E212" s="9" t="s">
        <v>548</v>
      </c>
      <c r="F212" s="9" t="s">
        <v>85</v>
      </c>
      <c r="G212" s="9">
        <v>85</v>
      </c>
      <c r="H212" s="12">
        <f t="shared" si="17"/>
        <v>56.6666666666667</v>
      </c>
      <c r="I212" s="9"/>
      <c r="J212" s="12">
        <f t="shared" si="18"/>
        <v>56.6666666666667</v>
      </c>
      <c r="K212" s="12">
        <f t="shared" si="19"/>
        <v>34</v>
      </c>
      <c r="L212" s="9" t="s">
        <v>59</v>
      </c>
      <c r="M212" s="9" t="s">
        <v>59</v>
      </c>
      <c r="N212" s="9">
        <v>0</v>
      </c>
      <c r="O212" s="24" t="s">
        <v>37</v>
      </c>
      <c r="P212" s="23"/>
    </row>
    <row r="213" ht="27" spans="1:16">
      <c r="A213" s="9">
        <v>211</v>
      </c>
      <c r="B213" s="13" t="s">
        <v>549</v>
      </c>
      <c r="C213" s="13" t="s">
        <v>44</v>
      </c>
      <c r="D213" s="13" t="s">
        <v>550</v>
      </c>
      <c r="E213" s="13" t="s">
        <v>551</v>
      </c>
      <c r="F213" s="13" t="s">
        <v>21</v>
      </c>
      <c r="G213" s="13">
        <v>125</v>
      </c>
      <c r="H213" s="12">
        <f t="shared" si="17"/>
        <v>83.3333333333333</v>
      </c>
      <c r="I213" s="13">
        <v>2.5</v>
      </c>
      <c r="J213" s="12">
        <f t="shared" si="18"/>
        <v>85.8333333333333</v>
      </c>
      <c r="K213" s="12">
        <f t="shared" si="19"/>
        <v>51.5</v>
      </c>
      <c r="L213" s="13">
        <v>77.4</v>
      </c>
      <c r="M213" s="9">
        <f t="shared" si="20"/>
        <v>30.96</v>
      </c>
      <c r="N213" s="9">
        <f t="shared" si="21"/>
        <v>82.46</v>
      </c>
      <c r="O213" s="24" t="s">
        <v>22</v>
      </c>
      <c r="P213" s="22">
        <v>1</v>
      </c>
    </row>
    <row r="214" ht="27" spans="1:16">
      <c r="A214" s="9">
        <v>212</v>
      </c>
      <c r="B214" s="13" t="s">
        <v>552</v>
      </c>
      <c r="C214" s="13" t="s">
        <v>44</v>
      </c>
      <c r="D214" s="13" t="s">
        <v>550</v>
      </c>
      <c r="E214" s="13" t="s">
        <v>553</v>
      </c>
      <c r="F214" s="13" t="s">
        <v>21</v>
      </c>
      <c r="G214" s="13">
        <v>88</v>
      </c>
      <c r="H214" s="12">
        <f t="shared" si="17"/>
        <v>58.6666666666667</v>
      </c>
      <c r="I214" s="13">
        <v>2.5</v>
      </c>
      <c r="J214" s="12">
        <f t="shared" si="18"/>
        <v>61.1666666666667</v>
      </c>
      <c r="K214" s="12">
        <f t="shared" si="19"/>
        <v>36.7</v>
      </c>
      <c r="L214" s="13" t="s">
        <v>59</v>
      </c>
      <c r="M214" s="13" t="s">
        <v>59</v>
      </c>
      <c r="N214" s="9">
        <v>0</v>
      </c>
      <c r="O214" s="24" t="s">
        <v>37</v>
      </c>
      <c r="P214" s="23"/>
    </row>
    <row r="215" ht="27" spans="1:16">
      <c r="A215" s="9">
        <v>213</v>
      </c>
      <c r="B215" s="13" t="s">
        <v>554</v>
      </c>
      <c r="C215" s="13" t="s">
        <v>555</v>
      </c>
      <c r="D215" s="13" t="s">
        <v>83</v>
      </c>
      <c r="E215" s="13" t="s">
        <v>556</v>
      </c>
      <c r="F215" s="13" t="s">
        <v>85</v>
      </c>
      <c r="G215" s="13">
        <v>126</v>
      </c>
      <c r="H215" s="12">
        <f t="shared" si="17"/>
        <v>84</v>
      </c>
      <c r="I215" s="13"/>
      <c r="J215" s="12">
        <f t="shared" si="18"/>
        <v>84</v>
      </c>
      <c r="K215" s="12">
        <f t="shared" si="19"/>
        <v>50.4</v>
      </c>
      <c r="L215" s="13">
        <v>77.2</v>
      </c>
      <c r="M215" s="9">
        <f t="shared" si="20"/>
        <v>30.88</v>
      </c>
      <c r="N215" s="9">
        <f t="shared" si="21"/>
        <v>81.28</v>
      </c>
      <c r="O215" s="24" t="s">
        <v>22</v>
      </c>
      <c r="P215" s="22">
        <v>1</v>
      </c>
    </row>
    <row r="216" ht="27" spans="1:16">
      <c r="A216" s="9">
        <v>214</v>
      </c>
      <c r="B216" s="13" t="s">
        <v>557</v>
      </c>
      <c r="C216" s="13" t="s">
        <v>555</v>
      </c>
      <c r="D216" s="13" t="s">
        <v>83</v>
      </c>
      <c r="E216" s="13" t="s">
        <v>558</v>
      </c>
      <c r="F216" s="13" t="s">
        <v>129</v>
      </c>
      <c r="G216" s="13">
        <v>120</v>
      </c>
      <c r="H216" s="12">
        <f t="shared" si="17"/>
        <v>80</v>
      </c>
      <c r="I216" s="13"/>
      <c r="J216" s="12">
        <f t="shared" si="18"/>
        <v>80</v>
      </c>
      <c r="K216" s="12">
        <f t="shared" si="19"/>
        <v>48</v>
      </c>
      <c r="L216" s="13">
        <v>80.6</v>
      </c>
      <c r="M216" s="9">
        <f t="shared" si="20"/>
        <v>32.24</v>
      </c>
      <c r="N216" s="9">
        <f t="shared" si="21"/>
        <v>80.24</v>
      </c>
      <c r="O216" s="24" t="s">
        <v>37</v>
      </c>
      <c r="P216" s="23"/>
    </row>
    <row r="217" ht="27" spans="1:16">
      <c r="A217" s="9">
        <v>215</v>
      </c>
      <c r="B217" s="13" t="s">
        <v>559</v>
      </c>
      <c r="C217" s="13" t="s">
        <v>560</v>
      </c>
      <c r="D217" s="13" t="s">
        <v>99</v>
      </c>
      <c r="E217" s="13" t="s">
        <v>561</v>
      </c>
      <c r="F217" s="13" t="s">
        <v>85</v>
      </c>
      <c r="G217" s="13">
        <v>101</v>
      </c>
      <c r="H217" s="12">
        <f t="shared" si="17"/>
        <v>67.3333333333333</v>
      </c>
      <c r="I217" s="13"/>
      <c r="J217" s="12">
        <f t="shared" si="18"/>
        <v>67.3333333333333</v>
      </c>
      <c r="K217" s="12">
        <f t="shared" si="19"/>
        <v>40.4</v>
      </c>
      <c r="L217" s="13">
        <v>78.2</v>
      </c>
      <c r="M217" s="9">
        <f t="shared" si="20"/>
        <v>31.28</v>
      </c>
      <c r="N217" s="9">
        <f t="shared" si="21"/>
        <v>71.68</v>
      </c>
      <c r="O217" s="24" t="s">
        <v>22</v>
      </c>
      <c r="P217" s="22">
        <v>1</v>
      </c>
    </row>
    <row r="218" ht="27" spans="1:16">
      <c r="A218" s="9">
        <v>216</v>
      </c>
      <c r="B218" s="13" t="s">
        <v>562</v>
      </c>
      <c r="C218" s="13" t="s">
        <v>560</v>
      </c>
      <c r="D218" s="13" t="s">
        <v>99</v>
      </c>
      <c r="E218" s="13" t="s">
        <v>563</v>
      </c>
      <c r="F218" s="13" t="s">
        <v>85</v>
      </c>
      <c r="G218" s="13">
        <v>100</v>
      </c>
      <c r="H218" s="12">
        <f t="shared" si="17"/>
        <v>66.6666666666667</v>
      </c>
      <c r="I218" s="13"/>
      <c r="J218" s="12">
        <f t="shared" si="18"/>
        <v>66.6666666666667</v>
      </c>
      <c r="K218" s="12">
        <f t="shared" si="19"/>
        <v>40</v>
      </c>
      <c r="L218" s="13">
        <v>78.2</v>
      </c>
      <c r="M218" s="9">
        <f t="shared" si="20"/>
        <v>31.28</v>
      </c>
      <c r="N218" s="9">
        <f t="shared" si="21"/>
        <v>71.28</v>
      </c>
      <c r="O218" s="24" t="s">
        <v>37</v>
      </c>
      <c r="P218" s="23"/>
    </row>
    <row r="219" ht="27" spans="1:16">
      <c r="A219" s="9">
        <v>217</v>
      </c>
      <c r="B219" s="13" t="s">
        <v>564</v>
      </c>
      <c r="C219" s="13" t="s">
        <v>565</v>
      </c>
      <c r="D219" s="13" t="s">
        <v>99</v>
      </c>
      <c r="E219" s="13" t="s">
        <v>566</v>
      </c>
      <c r="F219" s="13" t="s">
        <v>85</v>
      </c>
      <c r="G219" s="13">
        <v>89</v>
      </c>
      <c r="H219" s="12">
        <f t="shared" si="17"/>
        <v>59.3333333333333</v>
      </c>
      <c r="I219" s="13"/>
      <c r="J219" s="12">
        <f t="shared" si="18"/>
        <v>59.3333333333333</v>
      </c>
      <c r="K219" s="12">
        <f t="shared" si="19"/>
        <v>35.6</v>
      </c>
      <c r="L219" s="13">
        <v>80</v>
      </c>
      <c r="M219" s="9">
        <f t="shared" si="20"/>
        <v>32</v>
      </c>
      <c r="N219" s="9">
        <f t="shared" si="21"/>
        <v>67.6</v>
      </c>
      <c r="O219" s="24" t="s">
        <v>22</v>
      </c>
      <c r="P219" s="22">
        <v>1</v>
      </c>
    </row>
    <row r="220" ht="27" spans="1:16">
      <c r="A220" s="9">
        <v>218</v>
      </c>
      <c r="B220" s="13" t="s">
        <v>567</v>
      </c>
      <c r="C220" s="13" t="s">
        <v>565</v>
      </c>
      <c r="D220" s="13" t="s">
        <v>99</v>
      </c>
      <c r="E220" s="13" t="s">
        <v>568</v>
      </c>
      <c r="F220" s="13" t="s">
        <v>85</v>
      </c>
      <c r="G220" s="13">
        <v>80</v>
      </c>
      <c r="H220" s="12">
        <f t="shared" si="17"/>
        <v>53.3333333333333</v>
      </c>
      <c r="I220" s="13"/>
      <c r="J220" s="12">
        <f t="shared" si="18"/>
        <v>53.3333333333333</v>
      </c>
      <c r="K220" s="12">
        <f t="shared" si="19"/>
        <v>32</v>
      </c>
      <c r="L220" s="13">
        <v>74</v>
      </c>
      <c r="M220" s="9">
        <f t="shared" si="20"/>
        <v>29.6</v>
      </c>
      <c r="N220" s="9">
        <f t="shared" si="21"/>
        <v>61.6</v>
      </c>
      <c r="O220" s="24" t="s">
        <v>37</v>
      </c>
      <c r="P220" s="23"/>
    </row>
    <row r="221" ht="27" spans="1:16">
      <c r="A221" s="9">
        <v>219</v>
      </c>
      <c r="B221" s="13" t="s">
        <v>569</v>
      </c>
      <c r="C221" s="13" t="s">
        <v>55</v>
      </c>
      <c r="D221" s="13" t="s">
        <v>99</v>
      </c>
      <c r="E221" s="13" t="s">
        <v>570</v>
      </c>
      <c r="F221" s="13" t="s">
        <v>85</v>
      </c>
      <c r="G221" s="13">
        <v>96</v>
      </c>
      <c r="H221" s="12">
        <f t="shared" ref="H221:H244" si="22">G221/1.5</f>
        <v>64</v>
      </c>
      <c r="I221" s="13"/>
      <c r="J221" s="12">
        <f t="shared" ref="J221:J244" si="23">H221+I221</f>
        <v>64</v>
      </c>
      <c r="K221" s="12">
        <f t="shared" si="19"/>
        <v>38.4</v>
      </c>
      <c r="L221" s="13">
        <v>72</v>
      </c>
      <c r="M221" s="9">
        <f t="shared" si="20"/>
        <v>28.8</v>
      </c>
      <c r="N221" s="9">
        <f t="shared" si="21"/>
        <v>67.2</v>
      </c>
      <c r="O221" s="24" t="s">
        <v>22</v>
      </c>
      <c r="P221" s="22">
        <v>1</v>
      </c>
    </row>
    <row r="222" ht="27" spans="1:16">
      <c r="A222" s="9">
        <v>220</v>
      </c>
      <c r="B222" s="13" t="s">
        <v>571</v>
      </c>
      <c r="C222" s="13" t="s">
        <v>55</v>
      </c>
      <c r="D222" s="13" t="s">
        <v>99</v>
      </c>
      <c r="E222" s="13" t="s">
        <v>572</v>
      </c>
      <c r="F222" s="13" t="s">
        <v>85</v>
      </c>
      <c r="G222" s="13">
        <v>71</v>
      </c>
      <c r="H222" s="12">
        <f t="shared" si="22"/>
        <v>47.3333333333333</v>
      </c>
      <c r="I222" s="13"/>
      <c r="J222" s="12">
        <f t="shared" si="23"/>
        <v>47.3333333333333</v>
      </c>
      <c r="K222" s="12">
        <f t="shared" si="19"/>
        <v>28.4</v>
      </c>
      <c r="L222" s="13" t="s">
        <v>59</v>
      </c>
      <c r="M222" s="13" t="s">
        <v>59</v>
      </c>
      <c r="N222" s="9">
        <v>0</v>
      </c>
      <c r="O222" s="24" t="s">
        <v>37</v>
      </c>
      <c r="P222" s="23"/>
    </row>
    <row r="223" ht="27" spans="1:16">
      <c r="A223" s="9">
        <v>221</v>
      </c>
      <c r="B223" s="13" t="s">
        <v>573</v>
      </c>
      <c r="C223" s="13" t="s">
        <v>574</v>
      </c>
      <c r="D223" s="13" t="s">
        <v>575</v>
      </c>
      <c r="E223" s="13" t="s">
        <v>576</v>
      </c>
      <c r="F223" s="13" t="s">
        <v>21</v>
      </c>
      <c r="G223" s="13">
        <v>120</v>
      </c>
      <c r="H223" s="12">
        <f t="shared" si="22"/>
        <v>80</v>
      </c>
      <c r="I223" s="13">
        <v>2.5</v>
      </c>
      <c r="J223" s="12">
        <f t="shared" si="23"/>
        <v>82.5</v>
      </c>
      <c r="K223" s="12">
        <f t="shared" si="19"/>
        <v>49.5</v>
      </c>
      <c r="L223" s="13">
        <v>77</v>
      </c>
      <c r="M223" s="9">
        <f t="shared" si="20"/>
        <v>30.8</v>
      </c>
      <c r="N223" s="9">
        <f t="shared" si="21"/>
        <v>80.3</v>
      </c>
      <c r="O223" s="24" t="s">
        <v>22</v>
      </c>
      <c r="P223" s="22">
        <v>1</v>
      </c>
    </row>
    <row r="224" ht="27" spans="1:16">
      <c r="A224" s="9">
        <v>222</v>
      </c>
      <c r="B224" s="13" t="s">
        <v>577</v>
      </c>
      <c r="C224" s="13" t="s">
        <v>574</v>
      </c>
      <c r="D224" s="13" t="s">
        <v>575</v>
      </c>
      <c r="E224" s="13" t="s">
        <v>578</v>
      </c>
      <c r="F224" s="13" t="s">
        <v>21</v>
      </c>
      <c r="G224" s="13">
        <v>117</v>
      </c>
      <c r="H224" s="12">
        <f t="shared" si="22"/>
        <v>78</v>
      </c>
      <c r="I224" s="13">
        <v>2.5</v>
      </c>
      <c r="J224" s="12">
        <f t="shared" si="23"/>
        <v>80.5</v>
      </c>
      <c r="K224" s="12">
        <f t="shared" si="19"/>
        <v>48.3</v>
      </c>
      <c r="L224" s="13">
        <v>67</v>
      </c>
      <c r="M224" s="9">
        <f t="shared" si="20"/>
        <v>26.8</v>
      </c>
      <c r="N224" s="9">
        <f t="shared" si="21"/>
        <v>75.1</v>
      </c>
      <c r="O224" s="24" t="s">
        <v>37</v>
      </c>
      <c r="P224" s="23"/>
    </row>
    <row r="225" ht="27" spans="1:16">
      <c r="A225" s="9">
        <v>223</v>
      </c>
      <c r="B225" s="13" t="s">
        <v>579</v>
      </c>
      <c r="C225" s="13" t="s">
        <v>580</v>
      </c>
      <c r="D225" s="13" t="s">
        <v>83</v>
      </c>
      <c r="E225" s="13" t="s">
        <v>581</v>
      </c>
      <c r="F225" s="13" t="s">
        <v>21</v>
      </c>
      <c r="G225" s="13">
        <v>121</v>
      </c>
      <c r="H225" s="12">
        <f t="shared" si="22"/>
        <v>80.6666666666667</v>
      </c>
      <c r="I225" s="13">
        <v>2.5</v>
      </c>
      <c r="J225" s="12">
        <f t="shared" si="23"/>
        <v>83.1666666666667</v>
      </c>
      <c r="K225" s="12">
        <f t="shared" si="19"/>
        <v>49.9</v>
      </c>
      <c r="L225" s="13">
        <v>84.6</v>
      </c>
      <c r="M225" s="9">
        <f t="shared" si="20"/>
        <v>33.84</v>
      </c>
      <c r="N225" s="9">
        <f t="shared" si="21"/>
        <v>83.74</v>
      </c>
      <c r="O225" s="24" t="s">
        <v>22</v>
      </c>
      <c r="P225" s="22">
        <v>1</v>
      </c>
    </row>
    <row r="226" ht="27" spans="1:16">
      <c r="A226" s="9">
        <v>224</v>
      </c>
      <c r="B226" s="13" t="s">
        <v>582</v>
      </c>
      <c r="C226" s="13" t="s">
        <v>580</v>
      </c>
      <c r="D226" s="13" t="s">
        <v>83</v>
      </c>
      <c r="E226" s="13" t="s">
        <v>583</v>
      </c>
      <c r="F226" s="13" t="s">
        <v>21</v>
      </c>
      <c r="G226" s="13">
        <v>116</v>
      </c>
      <c r="H226" s="12">
        <f t="shared" si="22"/>
        <v>77.3333333333333</v>
      </c>
      <c r="I226" s="13">
        <v>2.5</v>
      </c>
      <c r="J226" s="12">
        <f t="shared" si="23"/>
        <v>79.8333333333333</v>
      </c>
      <c r="K226" s="12">
        <f t="shared" si="19"/>
        <v>47.9</v>
      </c>
      <c r="L226" s="13">
        <v>75.8</v>
      </c>
      <c r="M226" s="9">
        <f t="shared" si="20"/>
        <v>30.32</v>
      </c>
      <c r="N226" s="9">
        <f t="shared" si="21"/>
        <v>78.22</v>
      </c>
      <c r="O226" s="24" t="s">
        <v>37</v>
      </c>
      <c r="P226" s="23"/>
    </row>
    <row r="227" ht="27" spans="1:16">
      <c r="A227" s="9">
        <v>225</v>
      </c>
      <c r="B227" s="13" t="s">
        <v>584</v>
      </c>
      <c r="C227" s="13" t="s">
        <v>580</v>
      </c>
      <c r="D227" s="13" t="s">
        <v>291</v>
      </c>
      <c r="E227" s="13" t="s">
        <v>585</v>
      </c>
      <c r="F227" s="13" t="s">
        <v>85</v>
      </c>
      <c r="G227" s="13">
        <v>71</v>
      </c>
      <c r="H227" s="12">
        <f t="shared" si="22"/>
        <v>47.3333333333333</v>
      </c>
      <c r="I227" s="13"/>
      <c r="J227" s="12">
        <f t="shared" si="23"/>
        <v>47.3333333333333</v>
      </c>
      <c r="K227" s="12">
        <f t="shared" si="19"/>
        <v>28.4</v>
      </c>
      <c r="L227" s="13">
        <v>81.6</v>
      </c>
      <c r="M227" s="9">
        <f t="shared" si="20"/>
        <v>32.64</v>
      </c>
      <c r="N227" s="9">
        <f t="shared" si="21"/>
        <v>61.04</v>
      </c>
      <c r="O227" s="24" t="s">
        <v>22</v>
      </c>
      <c r="P227" s="22">
        <v>1</v>
      </c>
    </row>
    <row r="228" ht="27" spans="1:16">
      <c r="A228" s="9">
        <v>226</v>
      </c>
      <c r="B228" s="13" t="s">
        <v>586</v>
      </c>
      <c r="C228" s="13" t="s">
        <v>580</v>
      </c>
      <c r="D228" s="13" t="s">
        <v>291</v>
      </c>
      <c r="E228" s="13" t="s">
        <v>587</v>
      </c>
      <c r="F228" s="13" t="s">
        <v>85</v>
      </c>
      <c r="G228" s="13">
        <v>66</v>
      </c>
      <c r="H228" s="12">
        <f t="shared" si="22"/>
        <v>44</v>
      </c>
      <c r="I228" s="13"/>
      <c r="J228" s="12">
        <f t="shared" si="23"/>
        <v>44</v>
      </c>
      <c r="K228" s="12">
        <f t="shared" si="19"/>
        <v>26.4</v>
      </c>
      <c r="L228" s="13">
        <v>75.4</v>
      </c>
      <c r="M228" s="9">
        <f t="shared" si="20"/>
        <v>30.16</v>
      </c>
      <c r="N228" s="9">
        <f t="shared" si="21"/>
        <v>56.56</v>
      </c>
      <c r="O228" s="24" t="s">
        <v>37</v>
      </c>
      <c r="P228" s="26"/>
    </row>
    <row r="229" ht="27" spans="1:16">
      <c r="A229" s="9">
        <v>227</v>
      </c>
      <c r="B229" s="13" t="s">
        <v>588</v>
      </c>
      <c r="C229" s="13" t="s">
        <v>580</v>
      </c>
      <c r="D229" s="13" t="s">
        <v>291</v>
      </c>
      <c r="E229" s="13" t="s">
        <v>589</v>
      </c>
      <c r="F229" s="13" t="s">
        <v>85</v>
      </c>
      <c r="G229" s="13">
        <v>66</v>
      </c>
      <c r="H229" s="12">
        <f t="shared" si="22"/>
        <v>44</v>
      </c>
      <c r="I229" s="13"/>
      <c r="J229" s="12">
        <f t="shared" si="23"/>
        <v>44</v>
      </c>
      <c r="K229" s="12">
        <f t="shared" si="19"/>
        <v>26.4</v>
      </c>
      <c r="L229" s="13">
        <v>75.2</v>
      </c>
      <c r="M229" s="9">
        <f t="shared" si="20"/>
        <v>30.08</v>
      </c>
      <c r="N229" s="9">
        <f t="shared" si="21"/>
        <v>56.48</v>
      </c>
      <c r="O229" s="24" t="s">
        <v>37</v>
      </c>
      <c r="P229" s="23"/>
    </row>
    <row r="230" ht="27" spans="1:16">
      <c r="A230" s="9">
        <v>228</v>
      </c>
      <c r="B230" s="13" t="s">
        <v>590</v>
      </c>
      <c r="C230" s="13" t="s">
        <v>591</v>
      </c>
      <c r="D230" s="13" t="s">
        <v>592</v>
      </c>
      <c r="E230" s="13" t="s">
        <v>593</v>
      </c>
      <c r="F230" s="13" t="s">
        <v>85</v>
      </c>
      <c r="G230" s="13">
        <v>115</v>
      </c>
      <c r="H230" s="12">
        <f t="shared" si="22"/>
        <v>76.6666666666667</v>
      </c>
      <c r="I230" s="13"/>
      <c r="J230" s="12">
        <f t="shared" si="23"/>
        <v>76.6666666666667</v>
      </c>
      <c r="K230" s="12">
        <f t="shared" si="19"/>
        <v>46</v>
      </c>
      <c r="L230" s="13">
        <v>77.6</v>
      </c>
      <c r="M230" s="9">
        <f t="shared" si="20"/>
        <v>31.04</v>
      </c>
      <c r="N230" s="9">
        <f t="shared" si="21"/>
        <v>77.04</v>
      </c>
      <c r="O230" s="24" t="s">
        <v>22</v>
      </c>
      <c r="P230" s="22">
        <v>1</v>
      </c>
    </row>
    <row r="231" ht="27" spans="1:16">
      <c r="A231" s="9">
        <v>229</v>
      </c>
      <c r="B231" s="13" t="s">
        <v>594</v>
      </c>
      <c r="C231" s="13" t="s">
        <v>591</v>
      </c>
      <c r="D231" s="13" t="s">
        <v>592</v>
      </c>
      <c r="E231" s="13" t="s">
        <v>595</v>
      </c>
      <c r="F231" s="13" t="s">
        <v>85</v>
      </c>
      <c r="G231" s="13">
        <v>110</v>
      </c>
      <c r="H231" s="12">
        <f t="shared" si="22"/>
        <v>73.3333333333333</v>
      </c>
      <c r="I231" s="13"/>
      <c r="J231" s="12">
        <f t="shared" si="23"/>
        <v>73.3333333333333</v>
      </c>
      <c r="K231" s="12">
        <f t="shared" si="19"/>
        <v>44</v>
      </c>
      <c r="L231" s="13">
        <v>78</v>
      </c>
      <c r="M231" s="9">
        <f t="shared" si="20"/>
        <v>31.2</v>
      </c>
      <c r="N231" s="9">
        <f t="shared" si="21"/>
        <v>75.2</v>
      </c>
      <c r="O231" s="24" t="s">
        <v>37</v>
      </c>
      <c r="P231" s="23"/>
    </row>
    <row r="232" ht="27" spans="1:16">
      <c r="A232" s="9">
        <v>230</v>
      </c>
      <c r="B232" s="13" t="s">
        <v>596</v>
      </c>
      <c r="C232" s="13" t="s">
        <v>591</v>
      </c>
      <c r="D232" s="13" t="s">
        <v>291</v>
      </c>
      <c r="E232" s="13" t="s">
        <v>597</v>
      </c>
      <c r="F232" s="13" t="s">
        <v>85</v>
      </c>
      <c r="G232" s="13">
        <v>98</v>
      </c>
      <c r="H232" s="12">
        <f t="shared" si="22"/>
        <v>65.3333333333333</v>
      </c>
      <c r="I232" s="13"/>
      <c r="J232" s="12">
        <f t="shared" si="23"/>
        <v>65.3333333333333</v>
      </c>
      <c r="K232" s="12">
        <f t="shared" si="19"/>
        <v>39.2</v>
      </c>
      <c r="L232" s="13">
        <v>73.6</v>
      </c>
      <c r="M232" s="9">
        <f t="shared" si="20"/>
        <v>29.44</v>
      </c>
      <c r="N232" s="9">
        <f t="shared" si="21"/>
        <v>68.64</v>
      </c>
      <c r="O232" s="24" t="s">
        <v>22</v>
      </c>
      <c r="P232" s="22">
        <v>1</v>
      </c>
    </row>
    <row r="233" ht="27" spans="1:16">
      <c r="A233" s="9">
        <v>231</v>
      </c>
      <c r="B233" s="13" t="s">
        <v>598</v>
      </c>
      <c r="C233" s="13" t="s">
        <v>591</v>
      </c>
      <c r="D233" s="13" t="s">
        <v>291</v>
      </c>
      <c r="E233" s="13" t="s">
        <v>599</v>
      </c>
      <c r="F233" s="13" t="s">
        <v>85</v>
      </c>
      <c r="G233" s="13">
        <v>83</v>
      </c>
      <c r="H233" s="12">
        <f t="shared" si="22"/>
        <v>55.3333333333333</v>
      </c>
      <c r="I233" s="13"/>
      <c r="J233" s="12">
        <f t="shared" si="23"/>
        <v>55.3333333333333</v>
      </c>
      <c r="K233" s="12">
        <f t="shared" si="19"/>
        <v>33.2</v>
      </c>
      <c r="L233" s="13">
        <v>74.4</v>
      </c>
      <c r="M233" s="9">
        <f t="shared" si="20"/>
        <v>29.76</v>
      </c>
      <c r="N233" s="9">
        <f t="shared" si="21"/>
        <v>62.96</v>
      </c>
      <c r="O233" s="24" t="s">
        <v>37</v>
      </c>
      <c r="P233" s="23"/>
    </row>
    <row r="234" ht="27" spans="1:16">
      <c r="A234" s="9">
        <v>232</v>
      </c>
      <c r="B234" s="13" t="s">
        <v>600</v>
      </c>
      <c r="C234" s="13" t="s">
        <v>591</v>
      </c>
      <c r="D234" s="13" t="s">
        <v>601</v>
      </c>
      <c r="E234" s="13" t="s">
        <v>602</v>
      </c>
      <c r="F234" s="13" t="s">
        <v>85</v>
      </c>
      <c r="G234" s="13">
        <v>121</v>
      </c>
      <c r="H234" s="12">
        <f t="shared" si="22"/>
        <v>80.6666666666667</v>
      </c>
      <c r="I234" s="13"/>
      <c r="J234" s="12">
        <f t="shared" si="23"/>
        <v>80.6666666666667</v>
      </c>
      <c r="K234" s="12">
        <f t="shared" si="19"/>
        <v>48.4</v>
      </c>
      <c r="L234" s="13">
        <v>78.2</v>
      </c>
      <c r="M234" s="9">
        <f t="shared" si="20"/>
        <v>31.28</v>
      </c>
      <c r="N234" s="9">
        <f t="shared" si="21"/>
        <v>79.68</v>
      </c>
      <c r="O234" s="24" t="s">
        <v>22</v>
      </c>
      <c r="P234" s="22">
        <v>1</v>
      </c>
    </row>
    <row r="235" ht="27" spans="1:16">
      <c r="A235" s="9">
        <v>233</v>
      </c>
      <c r="B235" s="13" t="s">
        <v>603</v>
      </c>
      <c r="C235" s="13" t="s">
        <v>591</v>
      </c>
      <c r="D235" s="13" t="s">
        <v>601</v>
      </c>
      <c r="E235" s="13" t="s">
        <v>604</v>
      </c>
      <c r="F235" s="13" t="s">
        <v>85</v>
      </c>
      <c r="G235" s="13">
        <v>123</v>
      </c>
      <c r="H235" s="12">
        <f t="shared" si="22"/>
        <v>82</v>
      </c>
      <c r="I235" s="13"/>
      <c r="J235" s="12">
        <f t="shared" si="23"/>
        <v>82</v>
      </c>
      <c r="K235" s="12">
        <f t="shared" si="19"/>
        <v>49.2</v>
      </c>
      <c r="L235" s="13">
        <v>74.8</v>
      </c>
      <c r="M235" s="9">
        <f t="shared" si="20"/>
        <v>29.92</v>
      </c>
      <c r="N235" s="9">
        <f t="shared" si="21"/>
        <v>79.12</v>
      </c>
      <c r="O235" s="24" t="s">
        <v>37</v>
      </c>
      <c r="P235" s="23"/>
    </row>
    <row r="236" ht="27" spans="1:16">
      <c r="A236" s="9">
        <v>234</v>
      </c>
      <c r="B236" s="13" t="s">
        <v>605</v>
      </c>
      <c r="C236" s="13" t="s">
        <v>606</v>
      </c>
      <c r="D236" s="13" t="s">
        <v>530</v>
      </c>
      <c r="E236" s="13" t="s">
        <v>607</v>
      </c>
      <c r="F236" s="13" t="s">
        <v>129</v>
      </c>
      <c r="G236" s="13">
        <v>96</v>
      </c>
      <c r="H236" s="12">
        <f t="shared" si="22"/>
        <v>64</v>
      </c>
      <c r="I236" s="13"/>
      <c r="J236" s="12">
        <f t="shared" si="23"/>
        <v>64</v>
      </c>
      <c r="K236" s="12">
        <f t="shared" si="19"/>
        <v>38.4</v>
      </c>
      <c r="L236" s="13">
        <v>81.4</v>
      </c>
      <c r="M236" s="9">
        <f t="shared" si="20"/>
        <v>32.56</v>
      </c>
      <c r="N236" s="9">
        <f t="shared" si="21"/>
        <v>70.96</v>
      </c>
      <c r="O236" s="24" t="s">
        <v>22</v>
      </c>
      <c r="P236" s="22">
        <v>1</v>
      </c>
    </row>
    <row r="237" ht="27" spans="1:16">
      <c r="A237" s="9">
        <v>235</v>
      </c>
      <c r="B237" s="13" t="s">
        <v>608</v>
      </c>
      <c r="C237" s="13" t="s">
        <v>606</v>
      </c>
      <c r="D237" s="13" t="s">
        <v>530</v>
      </c>
      <c r="E237" s="13" t="s">
        <v>609</v>
      </c>
      <c r="F237" s="13" t="s">
        <v>85</v>
      </c>
      <c r="G237" s="13">
        <v>101</v>
      </c>
      <c r="H237" s="12">
        <f t="shared" si="22"/>
        <v>67.3333333333333</v>
      </c>
      <c r="I237" s="13"/>
      <c r="J237" s="12">
        <f t="shared" si="23"/>
        <v>67.3333333333333</v>
      </c>
      <c r="K237" s="12">
        <f t="shared" si="19"/>
        <v>40.4</v>
      </c>
      <c r="L237" s="13">
        <v>74.2</v>
      </c>
      <c r="M237" s="9">
        <f t="shared" si="20"/>
        <v>29.68</v>
      </c>
      <c r="N237" s="9">
        <f t="shared" si="21"/>
        <v>70.08</v>
      </c>
      <c r="O237" s="24" t="s">
        <v>37</v>
      </c>
      <c r="P237" s="23"/>
    </row>
    <row r="238" ht="27" spans="1:16">
      <c r="A238" s="9">
        <v>236</v>
      </c>
      <c r="B238" s="13" t="s">
        <v>610</v>
      </c>
      <c r="C238" s="13" t="s">
        <v>611</v>
      </c>
      <c r="D238" s="13" t="s">
        <v>99</v>
      </c>
      <c r="E238" s="13" t="s">
        <v>612</v>
      </c>
      <c r="F238" s="13" t="s">
        <v>21</v>
      </c>
      <c r="G238" s="13">
        <v>92</v>
      </c>
      <c r="H238" s="12">
        <f t="shared" si="22"/>
        <v>61.3333333333333</v>
      </c>
      <c r="I238" s="13">
        <v>2.5</v>
      </c>
      <c r="J238" s="12">
        <f t="shared" si="23"/>
        <v>63.8333333333333</v>
      </c>
      <c r="K238" s="12">
        <f t="shared" si="19"/>
        <v>38.3</v>
      </c>
      <c r="L238" s="13">
        <v>75.8</v>
      </c>
      <c r="M238" s="9">
        <f t="shared" si="20"/>
        <v>30.32</v>
      </c>
      <c r="N238" s="9">
        <f t="shared" si="21"/>
        <v>68.62</v>
      </c>
      <c r="O238" s="24" t="s">
        <v>22</v>
      </c>
      <c r="P238" s="22">
        <v>1</v>
      </c>
    </row>
    <row r="239" ht="27" spans="1:16">
      <c r="A239" s="9">
        <v>237</v>
      </c>
      <c r="B239" s="13" t="s">
        <v>613</v>
      </c>
      <c r="C239" s="13" t="s">
        <v>611</v>
      </c>
      <c r="D239" s="13" t="s">
        <v>99</v>
      </c>
      <c r="E239" s="13" t="s">
        <v>614</v>
      </c>
      <c r="F239" s="13" t="s">
        <v>85</v>
      </c>
      <c r="G239" s="13">
        <v>86</v>
      </c>
      <c r="H239" s="12">
        <f t="shared" si="22"/>
        <v>57.3333333333333</v>
      </c>
      <c r="I239" s="13"/>
      <c r="J239" s="12">
        <f t="shared" si="23"/>
        <v>57.3333333333333</v>
      </c>
      <c r="K239" s="12">
        <f t="shared" si="19"/>
        <v>34.4</v>
      </c>
      <c r="L239" s="13">
        <v>75.8</v>
      </c>
      <c r="M239" s="9">
        <f t="shared" si="20"/>
        <v>30.32</v>
      </c>
      <c r="N239" s="9">
        <f t="shared" si="21"/>
        <v>64.72</v>
      </c>
      <c r="O239" s="24" t="s">
        <v>37</v>
      </c>
      <c r="P239" s="23"/>
    </row>
    <row r="240" ht="27" spans="1:16">
      <c r="A240" s="9">
        <v>238</v>
      </c>
      <c r="B240" s="13" t="s">
        <v>615</v>
      </c>
      <c r="C240" s="13" t="s">
        <v>611</v>
      </c>
      <c r="D240" s="13" t="s">
        <v>530</v>
      </c>
      <c r="E240" s="13" t="s">
        <v>616</v>
      </c>
      <c r="F240" s="13" t="s">
        <v>85</v>
      </c>
      <c r="G240" s="13">
        <v>108</v>
      </c>
      <c r="H240" s="12">
        <f t="shared" si="22"/>
        <v>72</v>
      </c>
      <c r="I240" s="13"/>
      <c r="J240" s="12">
        <f t="shared" si="23"/>
        <v>72</v>
      </c>
      <c r="K240" s="12">
        <f t="shared" si="19"/>
        <v>43.2</v>
      </c>
      <c r="L240" s="13">
        <v>71.8</v>
      </c>
      <c r="M240" s="9">
        <f t="shared" si="20"/>
        <v>28.72</v>
      </c>
      <c r="N240" s="9">
        <f t="shared" si="21"/>
        <v>71.92</v>
      </c>
      <c r="O240" s="24" t="s">
        <v>22</v>
      </c>
      <c r="P240" s="22">
        <v>1</v>
      </c>
    </row>
    <row r="241" ht="27" spans="1:16">
      <c r="A241" s="9">
        <v>239</v>
      </c>
      <c r="B241" s="13" t="s">
        <v>617</v>
      </c>
      <c r="C241" s="13" t="s">
        <v>611</v>
      </c>
      <c r="D241" s="13" t="s">
        <v>530</v>
      </c>
      <c r="E241" s="13" t="s">
        <v>618</v>
      </c>
      <c r="F241" s="13" t="s">
        <v>85</v>
      </c>
      <c r="G241" s="13">
        <v>100</v>
      </c>
      <c r="H241" s="12">
        <f t="shared" si="22"/>
        <v>66.6666666666667</v>
      </c>
      <c r="I241" s="13"/>
      <c r="J241" s="12">
        <f t="shared" si="23"/>
        <v>66.6666666666667</v>
      </c>
      <c r="K241" s="12">
        <f t="shared" si="19"/>
        <v>40</v>
      </c>
      <c r="L241" s="13">
        <v>79.4</v>
      </c>
      <c r="M241" s="9">
        <f t="shared" si="20"/>
        <v>31.76</v>
      </c>
      <c r="N241" s="9">
        <f t="shared" si="21"/>
        <v>71.76</v>
      </c>
      <c r="O241" s="24" t="s">
        <v>37</v>
      </c>
      <c r="P241" s="23"/>
    </row>
    <row r="242" ht="27" spans="1:16">
      <c r="A242" s="9">
        <v>240</v>
      </c>
      <c r="B242" s="14" t="s">
        <v>619</v>
      </c>
      <c r="C242" s="14" t="s">
        <v>620</v>
      </c>
      <c r="D242" s="14" t="s">
        <v>621</v>
      </c>
      <c r="E242" s="9" t="s">
        <v>622</v>
      </c>
      <c r="F242" s="9" t="s">
        <v>85</v>
      </c>
      <c r="G242" s="9">
        <v>75</v>
      </c>
      <c r="H242" s="12">
        <f t="shared" si="22"/>
        <v>50</v>
      </c>
      <c r="I242" s="9"/>
      <c r="J242" s="12">
        <f t="shared" si="23"/>
        <v>50</v>
      </c>
      <c r="K242" s="12">
        <f t="shared" si="19"/>
        <v>30</v>
      </c>
      <c r="L242" s="9">
        <v>80.8</v>
      </c>
      <c r="M242" s="9">
        <f t="shared" si="20"/>
        <v>32.32</v>
      </c>
      <c r="N242" s="9">
        <f t="shared" si="21"/>
        <v>62.32</v>
      </c>
      <c r="O242" s="24" t="s">
        <v>22</v>
      </c>
      <c r="P242" s="22">
        <v>2</v>
      </c>
    </row>
    <row r="243" ht="27" spans="1:16">
      <c r="A243" s="9">
        <v>241</v>
      </c>
      <c r="B243" s="14" t="s">
        <v>623</v>
      </c>
      <c r="C243" s="14" t="s">
        <v>620</v>
      </c>
      <c r="D243" s="14" t="s">
        <v>621</v>
      </c>
      <c r="E243" s="9" t="s">
        <v>624</v>
      </c>
      <c r="F243" s="9" t="s">
        <v>85</v>
      </c>
      <c r="G243" s="9">
        <v>83</v>
      </c>
      <c r="H243" s="12">
        <f t="shared" si="22"/>
        <v>55.3333333333333</v>
      </c>
      <c r="I243" s="9"/>
      <c r="J243" s="12">
        <f t="shared" si="23"/>
        <v>55.3333333333333</v>
      </c>
      <c r="K243" s="12">
        <f t="shared" si="19"/>
        <v>33.2</v>
      </c>
      <c r="L243" s="9">
        <v>71.6</v>
      </c>
      <c r="M243" s="9">
        <f t="shared" si="20"/>
        <v>28.64</v>
      </c>
      <c r="N243" s="9">
        <f t="shared" si="21"/>
        <v>61.84</v>
      </c>
      <c r="O243" s="24" t="s">
        <v>22</v>
      </c>
      <c r="P243" s="26"/>
    </row>
    <row r="244" ht="27" spans="1:16">
      <c r="A244" s="9">
        <v>242</v>
      </c>
      <c r="B244" s="14" t="s">
        <v>625</v>
      </c>
      <c r="C244" s="14" t="s">
        <v>620</v>
      </c>
      <c r="D244" s="14" t="s">
        <v>621</v>
      </c>
      <c r="E244" s="9" t="s">
        <v>626</v>
      </c>
      <c r="F244" s="9" t="s">
        <v>21</v>
      </c>
      <c r="G244" s="9">
        <v>66</v>
      </c>
      <c r="H244" s="12">
        <f t="shared" si="22"/>
        <v>44</v>
      </c>
      <c r="I244" s="9">
        <v>2.5</v>
      </c>
      <c r="J244" s="12">
        <f t="shared" si="23"/>
        <v>46.5</v>
      </c>
      <c r="K244" s="12">
        <f t="shared" si="19"/>
        <v>27.9</v>
      </c>
      <c r="L244" s="9">
        <v>72.6</v>
      </c>
      <c r="M244" s="9">
        <f t="shared" si="20"/>
        <v>29.04</v>
      </c>
      <c r="N244" s="9">
        <f t="shared" si="21"/>
        <v>56.94</v>
      </c>
      <c r="O244" s="24" t="s">
        <v>37</v>
      </c>
      <c r="P244" s="23"/>
    </row>
  </sheetData>
  <sortState ref="A176:IS177">
    <sortCondition ref="N176:N177" descending="1"/>
  </sortState>
  <mergeCells count="86">
    <mergeCell ref="A1:P1"/>
    <mergeCell ref="P6:P7"/>
    <mergeCell ref="P8:P9"/>
    <mergeCell ref="P10:P11"/>
    <mergeCell ref="P12:P13"/>
    <mergeCell ref="P14:P15"/>
    <mergeCell ref="P16:P17"/>
    <mergeCell ref="P18:P22"/>
    <mergeCell ref="P23:P24"/>
    <mergeCell ref="P25:P26"/>
    <mergeCell ref="P27:P28"/>
    <mergeCell ref="P29:P30"/>
    <mergeCell ref="P31:P32"/>
    <mergeCell ref="P33:P34"/>
    <mergeCell ref="P35:P42"/>
    <mergeCell ref="P48:P57"/>
    <mergeCell ref="P58:P63"/>
    <mergeCell ref="P64:P67"/>
    <mergeCell ref="P68:P69"/>
    <mergeCell ref="P70:P73"/>
    <mergeCell ref="P74:P78"/>
    <mergeCell ref="P79:P82"/>
    <mergeCell ref="P83:P84"/>
    <mergeCell ref="P89:P90"/>
    <mergeCell ref="P91:P92"/>
    <mergeCell ref="P93:P94"/>
    <mergeCell ref="P95:P96"/>
    <mergeCell ref="P97:P98"/>
    <mergeCell ref="P99:P100"/>
    <mergeCell ref="P101:P102"/>
    <mergeCell ref="P103:P104"/>
    <mergeCell ref="P105:P106"/>
    <mergeCell ref="P107:P108"/>
    <mergeCell ref="P109:P110"/>
    <mergeCell ref="P111:P116"/>
    <mergeCell ref="P117:P118"/>
    <mergeCell ref="P119:P122"/>
    <mergeCell ref="P123:P124"/>
    <mergeCell ref="P125:P126"/>
    <mergeCell ref="P127:P128"/>
    <mergeCell ref="P130:P131"/>
    <mergeCell ref="P132:P133"/>
    <mergeCell ref="P134:P137"/>
    <mergeCell ref="P138:P139"/>
    <mergeCell ref="P140:P141"/>
    <mergeCell ref="P142:P143"/>
    <mergeCell ref="P144:P149"/>
    <mergeCell ref="P150:P151"/>
    <mergeCell ref="P152:P153"/>
    <mergeCell ref="P154:P155"/>
    <mergeCell ref="P156:P157"/>
    <mergeCell ref="P158:P159"/>
    <mergeCell ref="P160:P161"/>
    <mergeCell ref="P162:P165"/>
    <mergeCell ref="P172:P173"/>
    <mergeCell ref="P174:P175"/>
    <mergeCell ref="P176:P177"/>
    <mergeCell ref="P178:P179"/>
    <mergeCell ref="P180:P181"/>
    <mergeCell ref="P182:P183"/>
    <mergeCell ref="P184:P185"/>
    <mergeCell ref="P186:P187"/>
    <mergeCell ref="P188:P189"/>
    <mergeCell ref="P190:P191"/>
    <mergeCell ref="P192:P193"/>
    <mergeCell ref="P194:P195"/>
    <mergeCell ref="P196:P197"/>
    <mergeCell ref="P198:P199"/>
    <mergeCell ref="P200:P201"/>
    <mergeCell ref="P202:P203"/>
    <mergeCell ref="P205:P212"/>
    <mergeCell ref="P213:P214"/>
    <mergeCell ref="P215:P216"/>
    <mergeCell ref="P217:P218"/>
    <mergeCell ref="P219:P220"/>
    <mergeCell ref="P221:P222"/>
    <mergeCell ref="P223:P224"/>
    <mergeCell ref="P225:P226"/>
    <mergeCell ref="P227:P229"/>
    <mergeCell ref="P230:P231"/>
    <mergeCell ref="P232:P233"/>
    <mergeCell ref="P234:P235"/>
    <mergeCell ref="P236:P237"/>
    <mergeCell ref="P238:P239"/>
    <mergeCell ref="P240:P241"/>
    <mergeCell ref="P242:P244"/>
  </mergeCells>
  <conditionalFormatting sqref="B57">
    <cfRule type="duplicateValues" dxfId="0" priority="37"/>
  </conditionalFormatting>
  <conditionalFormatting sqref="B89">
    <cfRule type="duplicateValues" dxfId="0" priority="36"/>
  </conditionalFormatting>
  <conditionalFormatting sqref="B95">
    <cfRule type="duplicateValues" dxfId="0" priority="35"/>
  </conditionalFormatting>
  <conditionalFormatting sqref="B96">
    <cfRule type="duplicateValues" dxfId="0" priority="34"/>
  </conditionalFormatting>
  <conditionalFormatting sqref="B99">
    <cfRule type="duplicateValues" dxfId="0" priority="33"/>
  </conditionalFormatting>
  <conditionalFormatting sqref="B100">
    <cfRule type="duplicateValues" dxfId="0" priority="32"/>
  </conditionalFormatting>
  <conditionalFormatting sqref="B101">
    <cfRule type="duplicateValues" dxfId="0" priority="31"/>
  </conditionalFormatting>
  <conditionalFormatting sqref="B102">
    <cfRule type="duplicateValues" dxfId="0" priority="30"/>
  </conditionalFormatting>
  <conditionalFormatting sqref="B142">
    <cfRule type="duplicateValues" dxfId="0" priority="26"/>
  </conditionalFormatting>
  <conditionalFormatting sqref="B167">
    <cfRule type="duplicateValues" dxfId="0" priority="18"/>
  </conditionalFormatting>
  <conditionalFormatting sqref="B171">
    <cfRule type="duplicateValues" dxfId="0" priority="17"/>
  </conditionalFormatting>
  <conditionalFormatting sqref="B176">
    <cfRule type="duplicateValues" dxfId="0" priority="16"/>
  </conditionalFormatting>
  <conditionalFormatting sqref="B177">
    <cfRule type="duplicateValues" dxfId="0" priority="15"/>
  </conditionalFormatting>
  <conditionalFormatting sqref="B178">
    <cfRule type="duplicateValues" dxfId="0" priority="14"/>
  </conditionalFormatting>
  <conditionalFormatting sqref="B179">
    <cfRule type="duplicateValues" dxfId="0" priority="13"/>
  </conditionalFormatting>
  <conditionalFormatting sqref="B180">
    <cfRule type="duplicateValues" dxfId="0" priority="12"/>
  </conditionalFormatting>
  <conditionalFormatting sqref="B181">
    <cfRule type="duplicateValues" dxfId="0" priority="11"/>
  </conditionalFormatting>
  <conditionalFormatting sqref="B188">
    <cfRule type="duplicateValues" dxfId="0" priority="10"/>
  </conditionalFormatting>
  <conditionalFormatting sqref="B189">
    <cfRule type="duplicateValues" dxfId="0" priority="9"/>
  </conditionalFormatting>
  <conditionalFormatting sqref="B242">
    <cfRule type="duplicateValues" dxfId="0" priority="2"/>
  </conditionalFormatting>
  <conditionalFormatting sqref="B18:B22">
    <cfRule type="duplicateValues" dxfId="0" priority="39"/>
  </conditionalFormatting>
  <conditionalFormatting sqref="B35:B42">
    <cfRule type="duplicateValues" dxfId="0" priority="38"/>
  </conditionalFormatting>
  <conditionalFormatting sqref="B107:B108">
    <cfRule type="duplicateValues" dxfId="0" priority="29"/>
  </conditionalFormatting>
  <conditionalFormatting sqref="B117:B124">
    <cfRule type="duplicateValues" dxfId="0" priority="28"/>
  </conditionalFormatting>
  <conditionalFormatting sqref="B125:B128">
    <cfRule type="duplicateValues" dxfId="0" priority="25"/>
  </conditionalFormatting>
  <conditionalFormatting sqref="B138:B139">
    <cfRule type="duplicateValues" dxfId="0" priority="24"/>
  </conditionalFormatting>
  <conditionalFormatting sqref="B140:B141">
    <cfRule type="duplicateValues" dxfId="0" priority="23"/>
  </conditionalFormatting>
  <conditionalFormatting sqref="B143:B149">
    <cfRule type="duplicateValues" dxfId="0" priority="22"/>
  </conditionalFormatting>
  <conditionalFormatting sqref="B154:B155">
    <cfRule type="duplicateValues" dxfId="0" priority="21"/>
  </conditionalFormatting>
  <conditionalFormatting sqref="B158:B159">
    <cfRule type="duplicateValues" dxfId="0" priority="20"/>
  </conditionalFormatting>
  <conditionalFormatting sqref="B182:B183">
    <cfRule type="duplicateValues" dxfId="0" priority="8"/>
  </conditionalFormatting>
  <conditionalFormatting sqref="B184:B185">
    <cfRule type="duplicateValues" dxfId="0" priority="7"/>
  </conditionalFormatting>
  <conditionalFormatting sqref="B186:B187">
    <cfRule type="duplicateValues" dxfId="0" priority="6"/>
  </conditionalFormatting>
  <conditionalFormatting sqref="B190:B191">
    <cfRule type="duplicateValues" dxfId="0" priority="5"/>
  </conditionalFormatting>
  <conditionalFormatting sqref="B192:B193">
    <cfRule type="duplicateValues" dxfId="0" priority="4"/>
  </conditionalFormatting>
  <conditionalFormatting sqref="B243:B244">
    <cfRule type="duplicateValues" dxfId="0" priority="1"/>
  </conditionalFormatting>
  <conditionalFormatting sqref="B87:B88 B111:B116">
    <cfRule type="duplicateValues" dxfId="0" priority="27"/>
  </conditionalFormatting>
  <conditionalFormatting sqref="B129 B160:B165">
    <cfRule type="duplicateValues" dxfId="0" priority="19"/>
  </conditionalFormatting>
  <conditionalFormatting sqref="B194:B203 B170">
    <cfRule type="duplicateValues" dxfId="0" priority="3"/>
  </conditionalFormatting>
  <dataValidations count="1">
    <dataValidation allowBlank="1" showInputMessage="1" showErrorMessage="1" sqref="C2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张涛铄</cp:lastModifiedBy>
  <dcterms:created xsi:type="dcterms:W3CDTF">2016-12-02T08:54:00Z</dcterms:created>
  <dcterms:modified xsi:type="dcterms:W3CDTF">2022-01-11T12:21:28Z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DEB635BD8F7C4503BDFB9A18EC476130</vt:lpwstr>
  </property>
</Properties>
</file>