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Sheet1!$A$1:$R$40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<sst xmlns="http://schemas.openxmlformats.org/spreadsheetml/2006/main" count="331" uniqueCount="158">
  <si>
    <t>泉州市市直公立医院公开招聘编制内工作人员拟聘用人员花名册</t>
  </si>
  <si>
    <t xml:space="preserve">聘用单位(盖章)：    </t>
  </si>
  <si>
    <t>泉州市第一医院</t>
  </si>
  <si>
    <t>序号</t>
  </si>
  <si>
    <t>姓 名</t>
  </si>
  <si>
    <t>性别</t>
  </si>
  <si>
    <t>籍贯
（生源地）</t>
  </si>
  <si>
    <t>出生年月</t>
  </si>
  <si>
    <t>身份证号码</t>
  </si>
  <si>
    <t>聘用岗位</t>
  </si>
  <si>
    <t>岗位代码</t>
  </si>
  <si>
    <t>毕业时间、院校
及专业</t>
  </si>
  <si>
    <t>学历</t>
  </si>
  <si>
    <t>学位</t>
  </si>
  <si>
    <t>原工作单位</t>
  </si>
  <si>
    <t>综合
成绩</t>
  </si>
  <si>
    <t>综合
排名</t>
  </si>
  <si>
    <t>招聘
人数</t>
  </si>
  <si>
    <t>实际报名人数</t>
  </si>
  <si>
    <t>应聘人员来源类别</t>
  </si>
  <si>
    <t>备注</t>
  </si>
  <si>
    <t>苏坤锋</t>
  </si>
  <si>
    <t>男</t>
  </si>
  <si>
    <t>泉州安溪</t>
  </si>
  <si>
    <t>专业技术（心血管外科医师）</t>
  </si>
  <si>
    <t>01</t>
  </si>
  <si>
    <t>2021.06毕业于
福建医科大学
外科学（胸心外科）</t>
  </si>
  <si>
    <t>研究生</t>
  </si>
  <si>
    <t>硕士</t>
  </si>
  <si>
    <t>院校毕业生</t>
  </si>
  <si>
    <t>张冰溶</t>
  </si>
  <si>
    <t>女</t>
  </si>
  <si>
    <t>泉州惠安</t>
  </si>
  <si>
    <t>专技（感染病科）</t>
  </si>
  <si>
    <t>02</t>
  </si>
  <si>
    <t>2021.06毕业于
福建医科大学
内科学（呼吸系病方向）</t>
  </si>
  <si>
    <t>黄宇龙</t>
  </si>
  <si>
    <t>泉州永春</t>
  </si>
  <si>
    <t>专技（老年病科）</t>
  </si>
  <si>
    <t>03</t>
  </si>
  <si>
    <t>2021.07毕业于
福建医科大学
内科学（心血管病方向）</t>
  </si>
  <si>
    <t>洪小惠</t>
  </si>
  <si>
    <t>泉州南安</t>
  </si>
  <si>
    <t>专技（妇产科）</t>
  </si>
  <si>
    <t>04</t>
  </si>
  <si>
    <t>2021.06毕业于
福建医科大学
妇产科方向</t>
  </si>
  <si>
    <t>李小燕</t>
  </si>
  <si>
    <t>专技（眼科医师）</t>
  </si>
  <si>
    <t>07</t>
  </si>
  <si>
    <t>2021.06毕业于
福建医科大学
眼科学</t>
  </si>
  <si>
    <t>杨缘玲</t>
  </si>
  <si>
    <t>08</t>
  </si>
  <si>
    <t>2020.06毕业于
福建医科大学
眼科学</t>
  </si>
  <si>
    <t>晋江市医院（编外）</t>
  </si>
  <si>
    <t>林娇娇</t>
  </si>
  <si>
    <t>泉州
台商投资区</t>
  </si>
  <si>
    <t>专技（内分泌科）</t>
  </si>
  <si>
    <t>2021.06毕业于
福建医科大学
内科学（内分泌与代谢病）</t>
  </si>
  <si>
    <t>吴俊贤</t>
  </si>
  <si>
    <t>泉州晋江</t>
  </si>
  <si>
    <t>专技（消化内科）</t>
  </si>
  <si>
    <t>2021.06毕业于
福建医科大学
内科学（消化系病方向）</t>
  </si>
  <si>
    <t>陈萍芳</t>
  </si>
  <si>
    <t>2018.06毕业于
南华大学
内科学（消化系病方向）</t>
  </si>
  <si>
    <t>衡阳市中心医院</t>
  </si>
  <si>
    <t>庄婷婷</t>
  </si>
  <si>
    <t>专技（心血管内科）</t>
  </si>
  <si>
    <t>2020.06毕业于
福建医科大学
临床医学（心血管病方向）</t>
  </si>
  <si>
    <t>洪钜昌</t>
  </si>
  <si>
    <t>2021.06毕业于
福建医科大学
临床医学（心血管病方向）</t>
  </si>
  <si>
    <t>骆颖</t>
  </si>
  <si>
    <t>泉州</t>
  </si>
  <si>
    <t>专技（血液内科）</t>
  </si>
  <si>
    <t>2020.06毕业于
福建医科大学
内科学（血液病方向）</t>
  </si>
  <si>
    <t>李远丽</t>
  </si>
  <si>
    <t>专技（内窥镜室）</t>
  </si>
  <si>
    <t>2021.06毕业于
福建医科大学
内科学（消化系病）</t>
  </si>
  <si>
    <t>苏静宜</t>
  </si>
  <si>
    <t>2020.06毕业于
福建医科大学
外科学（肝胆外方向）</t>
  </si>
  <si>
    <t>晋江市医院</t>
  </si>
  <si>
    <t>王志堂</t>
  </si>
  <si>
    <t>专技（乳腺科）</t>
  </si>
  <si>
    <t>2021.07毕业于
福建医科大学
临床医学（乳腺外方向）</t>
  </si>
  <si>
    <t>王剑锋</t>
  </si>
  <si>
    <t>专技（皮肤科）</t>
  </si>
  <si>
    <t>2021.06毕业于
河北北方学院
皮肤病与性病学</t>
  </si>
  <si>
    <t>王丽莉</t>
  </si>
  <si>
    <t>专技（神经电生理室医师）</t>
  </si>
  <si>
    <t>2021.06毕业于
福建医科大学
神经病学（神经肌肉疾病）</t>
  </si>
  <si>
    <t>黄铭锦</t>
  </si>
  <si>
    <t>莆田仙游</t>
  </si>
  <si>
    <t>专技（胃肠外科）</t>
  </si>
  <si>
    <t>2021.06毕业于
福建医科大学
外科学（胃肠外科方向）</t>
  </si>
  <si>
    <t>叶少伟</t>
  </si>
  <si>
    <t>专技（烧伤科医师）</t>
  </si>
  <si>
    <t>2020.07毕业于
福建医科大学
外科学（泌尿外科）</t>
  </si>
  <si>
    <t>林鹏飞</t>
  </si>
  <si>
    <t>宁德寿宁</t>
  </si>
  <si>
    <t>专技（整形外科）</t>
  </si>
  <si>
    <t>2021.07毕业于
福建医科大学
外科学（整形外科方向）</t>
  </si>
  <si>
    <t>潘顺丹</t>
  </si>
  <si>
    <t>专技（康复医学科）</t>
  </si>
  <si>
    <t>2021.07毕业于
福建中医药大学
针灸推拿学</t>
  </si>
  <si>
    <t>赖礼祯</t>
  </si>
  <si>
    <t>泉州德化</t>
  </si>
  <si>
    <t>专技（疼痛科）</t>
  </si>
  <si>
    <t>2021.06毕业于
南昌大学
外科学（骨外科方向）</t>
  </si>
  <si>
    <t>钟贤妹</t>
  </si>
  <si>
    <t>漳州诏安</t>
  </si>
  <si>
    <t>专技（麻醉科医师）</t>
  </si>
  <si>
    <t>2021.06毕业于
福建医科大学
麻醉学</t>
  </si>
  <si>
    <t>吴淑玲</t>
  </si>
  <si>
    <t>曾小灵</t>
  </si>
  <si>
    <t>专技（重症医学科）</t>
  </si>
  <si>
    <r>
      <rPr>
        <sz val="10"/>
        <rFont val="宋体"/>
        <charset val="134"/>
      </rPr>
      <t>2</t>
    </r>
    <r>
      <rPr>
        <sz val="10"/>
        <color theme="1"/>
        <rFont val="宋体"/>
        <charset val="134"/>
        <scheme val="minor"/>
      </rPr>
      <t>021.07毕业于
福建医科大学
内科学（心血管方向）</t>
    </r>
  </si>
  <si>
    <t>福建医科大学附属第二医院</t>
  </si>
  <si>
    <t>18</t>
  </si>
  <si>
    <t>练恒</t>
  </si>
  <si>
    <t>湖北武汉</t>
  </si>
  <si>
    <t>专技（急诊科）</t>
  </si>
  <si>
    <t>2020.06毕业于
华中科技大学
外科学（小儿外科方向）</t>
  </si>
  <si>
    <t>王志盛</t>
  </si>
  <si>
    <t>2020.06毕业于
福建医科大学
外科学（胃肠外科方向）</t>
  </si>
  <si>
    <t>颜小斌</t>
  </si>
  <si>
    <t>专技（腹部彩超科）</t>
  </si>
  <si>
    <t>2021.06毕业于
福建医科大学
影像医学与核医学（超声医学方向）</t>
  </si>
  <si>
    <t>蔡怀杰</t>
  </si>
  <si>
    <t>泉州洛江</t>
  </si>
  <si>
    <t>专技（腹部彩超科医师）</t>
  </si>
  <si>
    <t>2021.06毕业于
浙江中医药大学
影像医学与核医学（超声医学方向）</t>
  </si>
  <si>
    <t>杨凯妮</t>
  </si>
  <si>
    <t>泉州石狮</t>
  </si>
  <si>
    <t>1994.10</t>
  </si>
  <si>
    <t>专技（心功能检查室）</t>
  </si>
  <si>
    <r>
      <rPr>
        <sz val="10"/>
        <rFont val="宋体"/>
        <charset val="134"/>
      </rPr>
      <t>2021.06毕业于
福建医科大学
内科学</t>
    </r>
    <r>
      <rPr>
        <sz val="10"/>
        <color theme="1"/>
        <rFont val="宋体"/>
        <charset val="134"/>
      </rPr>
      <t>（内分泌与代谢病方向</t>
    </r>
    <r>
      <rPr>
        <sz val="10"/>
        <rFont val="宋体"/>
        <charset val="134"/>
      </rPr>
      <t>）</t>
    </r>
  </si>
  <si>
    <t>杜慧贞</t>
  </si>
  <si>
    <t>专技（心功能检查室医师）</t>
  </si>
  <si>
    <t>2019.06毕业于
天津医科大学临床医学
内科学（消化系病方向）</t>
  </si>
  <si>
    <t>厦门弘爱医院</t>
  </si>
  <si>
    <t>陈金燃</t>
  </si>
  <si>
    <t>专技（临床药学药师）</t>
  </si>
  <si>
    <t>2021.07毕业于
福建医科大学
药理学（天然药物药理方向）</t>
  </si>
  <si>
    <t>递补，第1名梁翠绿弃权</t>
  </si>
  <si>
    <t>郑晓玲</t>
  </si>
  <si>
    <t>泉州泉港</t>
  </si>
  <si>
    <t>专技（临床药学）</t>
  </si>
  <si>
    <t>2019.07毕业于
福建医科大学
药物分析学</t>
  </si>
  <si>
    <t>陈奕殷</t>
  </si>
  <si>
    <t>漳州云霄</t>
  </si>
  <si>
    <t>专技（检验科）</t>
  </si>
  <si>
    <t>2021.07毕业于
福建医科大学
临床检验诊断学</t>
  </si>
  <si>
    <t>庄雪婷</t>
  </si>
  <si>
    <t>专业技术（影像科医师）</t>
  </si>
  <si>
    <t>2021.06毕业于
福建医科大学
影像医学与核医学（放射诊断方向）</t>
  </si>
  <si>
    <t>刘佶阳</t>
  </si>
  <si>
    <t>刘专</t>
  </si>
  <si>
    <t>专技（疾病预防控制管理）</t>
  </si>
  <si>
    <t>2021.06毕业于
福建医科大学
公共卫生硕士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</si>
</sst>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楷体_GB2312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96;&#34903;&#30005;&#33041;(&#25644;&#23478;&#20043;&#21069;)\2021\2021&#32534;&#21046;&#20869;\&#31532;&#19968;&#25209;&#32534;&#20869;\&#25968;&#25454;&#25910;&#385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1、您的姓名：</v>
          </cell>
          <cell r="C1" t="str">
            <v>2、报考岗位代码</v>
          </cell>
          <cell r="D1" t="str">
            <v>3、身份证号码</v>
          </cell>
        </row>
        <row r="2">
          <cell r="B2" t="str">
            <v>洪小惠</v>
          </cell>
          <cell r="C2">
            <v>4</v>
          </cell>
          <cell r="D2" t="str">
            <v>350583199403051080</v>
          </cell>
        </row>
        <row r="3">
          <cell r="B3" t="str">
            <v>刘专</v>
          </cell>
          <cell r="C3" t="str">
            <v>46</v>
          </cell>
          <cell r="D3" t="str">
            <v>350521199503075048</v>
          </cell>
        </row>
        <row r="4">
          <cell r="B4" t="str">
            <v>钟贤妹</v>
          </cell>
          <cell r="C4" t="str">
            <v>28</v>
          </cell>
          <cell r="D4" t="str">
            <v>350624199311062546</v>
          </cell>
        </row>
        <row r="5">
          <cell r="B5" t="str">
            <v>陈金燃</v>
          </cell>
          <cell r="C5" t="str">
            <v>38</v>
          </cell>
          <cell r="D5" t="str">
            <v>350583199303100041</v>
          </cell>
        </row>
        <row r="6">
          <cell r="B6" t="str">
            <v>王丽莉</v>
          </cell>
          <cell r="C6">
            <v>21</v>
          </cell>
          <cell r="D6" t="str">
            <v>350582199402180044</v>
          </cell>
        </row>
        <row r="7">
          <cell r="B7" t="str">
            <v>陈奕殷</v>
          </cell>
          <cell r="C7" t="str">
            <v>41</v>
          </cell>
          <cell r="D7" t="str">
            <v>350622199508200049</v>
          </cell>
        </row>
        <row r="8">
          <cell r="B8" t="str">
            <v>刘佶阳</v>
          </cell>
          <cell r="C8" t="str">
            <v>43</v>
          </cell>
          <cell r="D8" t="str">
            <v>35052119940130601X</v>
          </cell>
        </row>
        <row r="9">
          <cell r="B9" t="str">
            <v>颜小斌</v>
          </cell>
          <cell r="C9" t="str">
            <v>34</v>
          </cell>
          <cell r="D9" t="str">
            <v>350524199403048017</v>
          </cell>
        </row>
        <row r="10">
          <cell r="B10" t="str">
            <v>王志堂</v>
          </cell>
          <cell r="C10" t="str">
            <v>17</v>
          </cell>
          <cell r="D10" t="str">
            <v>350521199412015533</v>
          </cell>
        </row>
        <row r="11">
          <cell r="B11" t="str">
            <v>杨凯妮</v>
          </cell>
          <cell r="C11" t="str">
            <v>36</v>
          </cell>
          <cell r="D11" t="str">
            <v>350581199410092064</v>
          </cell>
        </row>
        <row r="12">
          <cell r="B12" t="str">
            <v>潘顺丹</v>
          </cell>
          <cell r="C12" t="str">
            <v>26</v>
          </cell>
          <cell r="D12" t="str">
            <v>350583199410058328</v>
          </cell>
        </row>
        <row r="13">
          <cell r="B13" t="str">
            <v>杜慧贞</v>
          </cell>
          <cell r="C13">
            <v>37</v>
          </cell>
          <cell r="D13" t="str">
            <v>350521199112041561</v>
          </cell>
        </row>
        <row r="14">
          <cell r="B14" t="str">
            <v>练恒</v>
          </cell>
          <cell r="C14" t="str">
            <v>31</v>
          </cell>
          <cell r="D14" t="str">
            <v>422202198809202417</v>
          </cell>
        </row>
        <row r="15">
          <cell r="B15" t="str">
            <v>张冰溶</v>
          </cell>
          <cell r="C15" t="str">
            <v>02</v>
          </cell>
          <cell r="D15" t="str">
            <v>350521199502164540</v>
          </cell>
        </row>
        <row r="16">
          <cell r="B16" t="str">
            <v>洪钜昌</v>
          </cell>
          <cell r="C16" t="str">
            <v>13</v>
          </cell>
          <cell r="D16" t="str">
            <v>35058319950921495X</v>
          </cell>
        </row>
        <row r="17">
          <cell r="B17" t="str">
            <v>庄雪婷</v>
          </cell>
          <cell r="C17" t="str">
            <v>42</v>
          </cell>
          <cell r="D17" t="str">
            <v>350521199412266543</v>
          </cell>
        </row>
        <row r="18">
          <cell r="B18" t="str">
            <v>杨缘玲</v>
          </cell>
          <cell r="C18" t="str">
            <v>08</v>
          </cell>
          <cell r="D18" t="str">
            <v>35052119930808204X</v>
          </cell>
        </row>
        <row r="19">
          <cell r="B19" t="str">
            <v>吴俊贤</v>
          </cell>
          <cell r="C19" t="str">
            <v>11</v>
          </cell>
          <cell r="D19" t="str">
            <v>350582199412093550</v>
          </cell>
        </row>
        <row r="20">
          <cell r="B20" t="str">
            <v>郑晓玲</v>
          </cell>
          <cell r="C20" t="str">
            <v>39</v>
          </cell>
          <cell r="D20" t="str">
            <v>350521199209247566</v>
          </cell>
        </row>
        <row r="21">
          <cell r="B21" t="str">
            <v>洪婷婷</v>
          </cell>
          <cell r="C21" t="str">
            <v>19</v>
          </cell>
          <cell r="D21" t="str">
            <v>350583199302094962</v>
          </cell>
        </row>
        <row r="22">
          <cell r="B22" t="str">
            <v>陈萍芳</v>
          </cell>
          <cell r="C22" t="str">
            <v>12</v>
          </cell>
          <cell r="D22" t="str">
            <v>350582199112202049</v>
          </cell>
        </row>
        <row r="23">
          <cell r="B23" t="str">
            <v>苏静宜</v>
          </cell>
          <cell r="C23" t="str">
            <v>16</v>
          </cell>
          <cell r="D23" t="str">
            <v>350582199308200547</v>
          </cell>
        </row>
        <row r="24">
          <cell r="B24" t="str">
            <v>王剑锋</v>
          </cell>
          <cell r="C24" t="str">
            <v>18</v>
          </cell>
          <cell r="D24" t="str">
            <v>350521199405055051</v>
          </cell>
        </row>
        <row r="25">
          <cell r="B25" t="str">
            <v>李小燕</v>
          </cell>
          <cell r="C25">
            <v>7</v>
          </cell>
          <cell r="D25" t="str">
            <v>35052519940212052X</v>
          </cell>
        </row>
        <row r="26">
          <cell r="B26" t="str">
            <v>黄铭锦</v>
          </cell>
          <cell r="C26" t="str">
            <v>22</v>
          </cell>
          <cell r="D26" t="str">
            <v>350322199510301555</v>
          </cell>
        </row>
        <row r="27">
          <cell r="B27" t="str">
            <v>叶少伟</v>
          </cell>
          <cell r="C27" t="str">
            <v>24</v>
          </cell>
          <cell r="D27" t="str">
            <v>350521199303311536</v>
          </cell>
        </row>
        <row r="28">
          <cell r="B28" t="str">
            <v>吴淑玲</v>
          </cell>
          <cell r="C28" t="str">
            <v>28</v>
          </cell>
          <cell r="D28" t="str">
            <v>350524199009142064</v>
          </cell>
        </row>
        <row r="29">
          <cell r="B29" t="str">
            <v>曾小灵</v>
          </cell>
          <cell r="C29" t="str">
            <v>30</v>
          </cell>
          <cell r="D29" t="str">
            <v>350583199111164323</v>
          </cell>
        </row>
        <row r="30">
          <cell r="B30" t="str">
            <v>林鹏飞</v>
          </cell>
          <cell r="C30" t="str">
            <v>25</v>
          </cell>
          <cell r="D30" t="str">
            <v>352229199506242514</v>
          </cell>
        </row>
        <row r="31">
          <cell r="B31" t="str">
            <v>蔡怀杰</v>
          </cell>
          <cell r="C31" t="str">
            <v>35</v>
          </cell>
          <cell r="D31" t="str">
            <v>350500199405194519</v>
          </cell>
        </row>
        <row r="32">
          <cell r="B32" t="str">
            <v>苏坤锋</v>
          </cell>
          <cell r="C32" t="str">
            <v>01</v>
          </cell>
          <cell r="D32" t="str">
            <v>350524199402070554</v>
          </cell>
        </row>
        <row r="33">
          <cell r="B33" t="str">
            <v>李远丽</v>
          </cell>
          <cell r="C33" t="str">
            <v>15</v>
          </cell>
          <cell r="D33" t="str">
            <v>350524199407121525</v>
          </cell>
        </row>
        <row r="34">
          <cell r="B34" t="str">
            <v>林娇娇</v>
          </cell>
          <cell r="C34" t="str">
            <v>10</v>
          </cell>
          <cell r="D34" t="str">
            <v>350521199311202604</v>
          </cell>
        </row>
        <row r="35">
          <cell r="B35" t="str">
            <v>赖礼祯</v>
          </cell>
          <cell r="C35" t="str">
            <v>27</v>
          </cell>
          <cell r="D35" t="str">
            <v>350526199006297039</v>
          </cell>
        </row>
        <row r="36">
          <cell r="B36" t="str">
            <v>骆颖</v>
          </cell>
          <cell r="C36" t="str">
            <v>14</v>
          </cell>
          <cell r="D36" t="str">
            <v>350500199301288027</v>
          </cell>
        </row>
        <row r="37">
          <cell r="B37" t="str">
            <v>庄婷婷</v>
          </cell>
          <cell r="C37">
            <v>13</v>
          </cell>
          <cell r="D37" t="str">
            <v>350583199311212246</v>
          </cell>
        </row>
        <row r="38">
          <cell r="B38" t="str">
            <v>黄宇龙</v>
          </cell>
        </row>
        <row r="38">
          <cell r="D38" t="str">
            <v>350525199401066218</v>
          </cell>
        </row>
        <row r="39">
          <cell r="B39" t="str">
            <v>王志盛</v>
          </cell>
          <cell r="C39">
            <v>32</v>
          </cell>
          <cell r="D39" t="str">
            <v>350524199303187431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workbookViewId="0">
      <selection activeCell="X7" sqref="X7"/>
    </sheetView>
  </sheetViews>
  <sheetFormatPr defaultColWidth="9" defaultRowHeight="12"/>
  <cols>
    <col min="1" max="1" width="4" style="7" customWidth="1"/>
    <col min="2" max="2" width="7" style="7" customWidth="1"/>
    <col min="3" max="3" width="3.75" style="7" customWidth="1"/>
    <col min="4" max="4" width="8" style="7" customWidth="1"/>
    <col min="5" max="5" width="7.875" style="7" customWidth="1"/>
    <col min="6" max="6" width="18.125" style="7" customWidth="1"/>
    <col min="7" max="7" width="14.75" style="7" customWidth="1"/>
    <col min="8" max="8" width="5.75" style="8" customWidth="1"/>
    <col min="9" max="9" width="19" style="7" customWidth="1"/>
    <col min="10" max="11" width="5.75" style="7" customWidth="1"/>
    <col min="12" max="12" width="8.875" style="7" customWidth="1"/>
    <col min="13" max="13" width="6.25" style="9" customWidth="1"/>
    <col min="14" max="14" width="5.5" style="7" customWidth="1"/>
    <col min="15" max="16" width="4.875" style="7" customWidth="1"/>
    <col min="17" max="17" width="11.375" style="7" customWidth="1"/>
    <col min="18" max="18" width="3.875" style="7" customWidth="1"/>
    <col min="19" max="16384" width="9" style="7"/>
  </cols>
  <sheetData>
    <row r="1" ht="29.25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6"/>
      <c r="N1" s="10"/>
      <c r="O1" s="10"/>
      <c r="P1" s="10"/>
      <c r="Q1" s="10"/>
      <c r="R1" s="10"/>
    </row>
    <row r="2" s="1" customFormat="1" ht="29.25" customHeight="1" spans="1:8">
      <c r="A2" s="11" t="s">
        <v>1</v>
      </c>
      <c r="B2" s="11"/>
      <c r="C2" s="11"/>
      <c r="D2" s="11" t="s">
        <v>2</v>
      </c>
      <c r="E2" s="11"/>
      <c r="F2" s="11"/>
      <c r="G2" s="11"/>
      <c r="H2" s="12"/>
    </row>
    <row r="3" s="2" customFormat="1" ht="36.75" customHeight="1" spans="1:18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27" t="s">
        <v>15</v>
      </c>
      <c r="N3" s="13" t="s">
        <v>16</v>
      </c>
      <c r="O3" s="13" t="s">
        <v>17</v>
      </c>
      <c r="P3" s="13" t="s">
        <v>18</v>
      </c>
      <c r="Q3" s="13" t="s">
        <v>19</v>
      </c>
      <c r="R3" s="13" t="s">
        <v>20</v>
      </c>
    </row>
    <row r="4" s="3" customFormat="1" ht="36" spans="1:18">
      <c r="A4" s="14">
        <v>1</v>
      </c>
      <c r="B4" s="15" t="s">
        <v>21</v>
      </c>
      <c r="C4" s="16" t="s">
        <v>22</v>
      </c>
      <c r="D4" s="16" t="s">
        <v>23</v>
      </c>
      <c r="E4" s="16">
        <v>1994.02</v>
      </c>
      <c r="F4" s="16" t="str">
        <f>VLOOKUP(B4:B40,[1]Sheet1!$B:$D,3,0)</f>
        <v>350524199402070554</v>
      </c>
      <c r="G4" s="17" t="s">
        <v>24</v>
      </c>
      <c r="H4" s="18" t="s">
        <v>25</v>
      </c>
      <c r="I4" s="17" t="s">
        <v>26</v>
      </c>
      <c r="J4" s="15" t="s">
        <v>27</v>
      </c>
      <c r="K4" s="15" t="s">
        <v>28</v>
      </c>
      <c r="L4" s="17"/>
      <c r="M4" s="28">
        <v>75.4</v>
      </c>
      <c r="N4" s="29">
        <v>1</v>
      </c>
      <c r="O4" s="29">
        <v>1</v>
      </c>
      <c r="P4" s="29">
        <v>9</v>
      </c>
      <c r="Q4" s="17" t="s">
        <v>29</v>
      </c>
      <c r="R4" s="34"/>
    </row>
    <row r="5" s="3" customFormat="1" ht="36" spans="1:18">
      <c r="A5" s="14">
        <v>2</v>
      </c>
      <c r="B5" s="15" t="s">
        <v>30</v>
      </c>
      <c r="C5" s="16" t="s">
        <v>31</v>
      </c>
      <c r="D5" s="16" t="s">
        <v>32</v>
      </c>
      <c r="E5" s="16">
        <v>1995.02</v>
      </c>
      <c r="F5" s="16" t="str">
        <f>VLOOKUP(B5:B41,[1]Sheet1!$B:$D,3,0)</f>
        <v>350521199502164540</v>
      </c>
      <c r="G5" s="17" t="s">
        <v>33</v>
      </c>
      <c r="H5" s="18" t="s">
        <v>34</v>
      </c>
      <c r="I5" s="17" t="s">
        <v>35</v>
      </c>
      <c r="J5" s="15" t="s">
        <v>27</v>
      </c>
      <c r="K5" s="15" t="s">
        <v>28</v>
      </c>
      <c r="L5" s="17"/>
      <c r="M5" s="28">
        <v>76.26</v>
      </c>
      <c r="N5" s="29">
        <v>1</v>
      </c>
      <c r="O5" s="29">
        <v>1</v>
      </c>
      <c r="P5" s="29">
        <v>9</v>
      </c>
      <c r="Q5" s="17" t="s">
        <v>29</v>
      </c>
      <c r="R5" s="34"/>
    </row>
    <row r="6" s="3" customFormat="1" ht="36" spans="1:18">
      <c r="A6" s="14">
        <v>3</v>
      </c>
      <c r="B6" s="15" t="s">
        <v>36</v>
      </c>
      <c r="C6" s="16" t="s">
        <v>22</v>
      </c>
      <c r="D6" s="16" t="s">
        <v>37</v>
      </c>
      <c r="E6" s="16">
        <v>1994.01</v>
      </c>
      <c r="F6" s="16" t="str">
        <f>VLOOKUP(B6:B42,[1]Sheet1!$B:$D,3,0)</f>
        <v>350525199401066218</v>
      </c>
      <c r="G6" s="17" t="s">
        <v>38</v>
      </c>
      <c r="H6" s="18" t="s">
        <v>39</v>
      </c>
      <c r="I6" s="17" t="s">
        <v>40</v>
      </c>
      <c r="J6" s="15" t="s">
        <v>27</v>
      </c>
      <c r="K6" s="15" t="s">
        <v>28</v>
      </c>
      <c r="L6" s="17"/>
      <c r="M6" s="28">
        <v>81.4</v>
      </c>
      <c r="N6" s="29">
        <v>1</v>
      </c>
      <c r="O6" s="29">
        <v>1</v>
      </c>
      <c r="P6" s="29">
        <v>7</v>
      </c>
      <c r="Q6" s="17" t="s">
        <v>29</v>
      </c>
      <c r="R6" s="34"/>
    </row>
    <row r="7" s="3" customFormat="1" ht="36" spans="1:18">
      <c r="A7" s="14">
        <v>4</v>
      </c>
      <c r="B7" s="15" t="s">
        <v>41</v>
      </c>
      <c r="C7" s="16" t="s">
        <v>31</v>
      </c>
      <c r="D7" s="16" t="s">
        <v>42</v>
      </c>
      <c r="E7" s="16">
        <v>1994.3</v>
      </c>
      <c r="F7" s="16" t="str">
        <f>VLOOKUP(B7:B43,[1]Sheet1!$B:$D,3,0)</f>
        <v>350583199403051080</v>
      </c>
      <c r="G7" s="17" t="s">
        <v>43</v>
      </c>
      <c r="H7" s="18" t="s">
        <v>44</v>
      </c>
      <c r="I7" s="17" t="s">
        <v>45</v>
      </c>
      <c r="J7" s="15" t="s">
        <v>27</v>
      </c>
      <c r="K7" s="15" t="s">
        <v>28</v>
      </c>
      <c r="L7" s="17"/>
      <c r="M7" s="28">
        <v>85.19</v>
      </c>
      <c r="N7" s="29">
        <v>1</v>
      </c>
      <c r="O7" s="29">
        <v>2</v>
      </c>
      <c r="P7" s="29">
        <v>12</v>
      </c>
      <c r="Q7" s="17" t="s">
        <v>29</v>
      </c>
      <c r="R7" s="34"/>
    </row>
    <row r="8" s="3" customFormat="1" ht="36" spans="1:18">
      <c r="A8" s="14">
        <v>5</v>
      </c>
      <c r="B8" s="15" t="s">
        <v>46</v>
      </c>
      <c r="C8" s="16" t="s">
        <v>31</v>
      </c>
      <c r="D8" s="16" t="s">
        <v>37</v>
      </c>
      <c r="E8" s="16">
        <v>1994.02</v>
      </c>
      <c r="F8" s="16" t="str">
        <f>VLOOKUP(B8:B44,[1]Sheet1!$B:$D,3,0)</f>
        <v>35052519940212052X</v>
      </c>
      <c r="G8" s="17" t="s">
        <v>47</v>
      </c>
      <c r="H8" s="18" t="s">
        <v>48</v>
      </c>
      <c r="I8" s="17" t="s">
        <v>49</v>
      </c>
      <c r="J8" s="15" t="s">
        <v>27</v>
      </c>
      <c r="K8" s="15" t="s">
        <v>28</v>
      </c>
      <c r="L8" s="17"/>
      <c r="M8" s="28">
        <v>76.4</v>
      </c>
      <c r="N8" s="29">
        <v>1</v>
      </c>
      <c r="O8" s="29">
        <v>1</v>
      </c>
      <c r="P8" s="29">
        <v>7</v>
      </c>
      <c r="Q8" s="17" t="s">
        <v>29</v>
      </c>
      <c r="R8" s="34"/>
    </row>
    <row r="9" s="3" customFormat="1" ht="36" spans="1:18">
      <c r="A9" s="14">
        <v>6</v>
      </c>
      <c r="B9" s="15" t="s">
        <v>50</v>
      </c>
      <c r="C9" s="16" t="s">
        <v>31</v>
      </c>
      <c r="D9" s="16" t="s">
        <v>32</v>
      </c>
      <c r="E9" s="16">
        <v>1993.08</v>
      </c>
      <c r="F9" s="16" t="str">
        <f>VLOOKUP(B9:B45,[1]Sheet1!$B:$D,3,0)</f>
        <v>35052119930808204X</v>
      </c>
      <c r="G9" s="17" t="s">
        <v>47</v>
      </c>
      <c r="H9" s="18" t="s">
        <v>51</v>
      </c>
      <c r="I9" s="17" t="s">
        <v>52</v>
      </c>
      <c r="J9" s="15" t="s">
        <v>27</v>
      </c>
      <c r="K9" s="15" t="s">
        <v>28</v>
      </c>
      <c r="L9" s="17" t="s">
        <v>53</v>
      </c>
      <c r="M9" s="28">
        <v>77.88</v>
      </c>
      <c r="N9" s="29">
        <v>1</v>
      </c>
      <c r="O9" s="29">
        <v>1</v>
      </c>
      <c r="P9" s="29">
        <v>6</v>
      </c>
      <c r="Q9" s="17"/>
      <c r="R9" s="34"/>
    </row>
    <row r="10" s="3" customFormat="1" ht="48" spans="1:18">
      <c r="A10" s="14">
        <v>7</v>
      </c>
      <c r="B10" s="15" t="s">
        <v>54</v>
      </c>
      <c r="C10" s="16" t="s">
        <v>31</v>
      </c>
      <c r="D10" s="17" t="s">
        <v>55</v>
      </c>
      <c r="E10" s="16">
        <v>1993.11</v>
      </c>
      <c r="F10" s="16" t="str">
        <f>VLOOKUP(B10:B46,[1]Sheet1!$B:$D,3,0)</f>
        <v>350521199311202604</v>
      </c>
      <c r="G10" s="17" t="s">
        <v>56</v>
      </c>
      <c r="H10" s="18">
        <v>10</v>
      </c>
      <c r="I10" s="17" t="s">
        <v>57</v>
      </c>
      <c r="J10" s="15" t="s">
        <v>27</v>
      </c>
      <c r="K10" s="15" t="s">
        <v>28</v>
      </c>
      <c r="L10" s="17"/>
      <c r="M10" s="28">
        <v>82.15</v>
      </c>
      <c r="N10" s="29">
        <v>1</v>
      </c>
      <c r="O10" s="29">
        <v>1</v>
      </c>
      <c r="P10" s="29">
        <v>18</v>
      </c>
      <c r="Q10" s="17" t="s">
        <v>29</v>
      </c>
      <c r="R10" s="34"/>
    </row>
    <row r="11" s="3" customFormat="1" ht="36" spans="1:18">
      <c r="A11" s="14">
        <v>8</v>
      </c>
      <c r="B11" s="15" t="s">
        <v>58</v>
      </c>
      <c r="C11" s="16" t="s">
        <v>22</v>
      </c>
      <c r="D11" s="16" t="s">
        <v>59</v>
      </c>
      <c r="E11" s="16">
        <v>1994.12</v>
      </c>
      <c r="F11" s="16" t="str">
        <f>VLOOKUP(B11:B47,[1]Sheet1!$B:$D,3,0)</f>
        <v>350582199412093550</v>
      </c>
      <c r="G11" s="17" t="s">
        <v>60</v>
      </c>
      <c r="H11" s="18">
        <v>11</v>
      </c>
      <c r="I11" s="17" t="s">
        <v>61</v>
      </c>
      <c r="J11" s="15" t="s">
        <v>27</v>
      </c>
      <c r="K11" s="15" t="s">
        <v>28</v>
      </c>
      <c r="L11" s="17"/>
      <c r="M11" s="28">
        <v>75.71</v>
      </c>
      <c r="N11" s="29">
        <v>1</v>
      </c>
      <c r="O11" s="29">
        <v>1</v>
      </c>
      <c r="P11" s="29">
        <v>19</v>
      </c>
      <c r="Q11" s="17" t="s">
        <v>29</v>
      </c>
      <c r="R11" s="34"/>
    </row>
    <row r="12" s="3" customFormat="1" ht="36" spans="1:18">
      <c r="A12" s="14">
        <v>9</v>
      </c>
      <c r="B12" s="15" t="s">
        <v>62</v>
      </c>
      <c r="C12" s="16" t="s">
        <v>31</v>
      </c>
      <c r="D12" s="16" t="s">
        <v>59</v>
      </c>
      <c r="E12" s="16">
        <v>1991.12</v>
      </c>
      <c r="F12" s="16" t="str">
        <f>VLOOKUP(B12:B48,[1]Sheet1!$B:$D,3,0)</f>
        <v>350582199112202049</v>
      </c>
      <c r="G12" s="17" t="s">
        <v>60</v>
      </c>
      <c r="H12" s="18">
        <v>12</v>
      </c>
      <c r="I12" s="17" t="s">
        <v>63</v>
      </c>
      <c r="J12" s="15" t="s">
        <v>27</v>
      </c>
      <c r="K12" s="15" t="s">
        <v>28</v>
      </c>
      <c r="L12" s="17" t="s">
        <v>64</v>
      </c>
      <c r="M12" s="28">
        <v>80.56</v>
      </c>
      <c r="N12" s="29">
        <v>1</v>
      </c>
      <c r="O12" s="29">
        <v>1</v>
      </c>
      <c r="P12" s="29">
        <v>8</v>
      </c>
      <c r="Q12" s="35" t="s">
        <v>29</v>
      </c>
      <c r="R12" s="34"/>
    </row>
    <row r="13" s="3" customFormat="1" ht="48" spans="1:18">
      <c r="A13" s="14">
        <v>10</v>
      </c>
      <c r="B13" s="19" t="s">
        <v>65</v>
      </c>
      <c r="C13" s="19" t="s">
        <v>31</v>
      </c>
      <c r="D13" s="19" t="s">
        <v>42</v>
      </c>
      <c r="E13" s="19">
        <v>1993.11</v>
      </c>
      <c r="F13" s="16" t="str">
        <f>VLOOKUP(B13:B49,[1]Sheet1!$B:$D,3,0)</f>
        <v>350583199311212246</v>
      </c>
      <c r="G13" s="19" t="s">
        <v>66</v>
      </c>
      <c r="H13" s="18">
        <v>13</v>
      </c>
      <c r="I13" s="30" t="s">
        <v>67</v>
      </c>
      <c r="J13" s="19" t="s">
        <v>27</v>
      </c>
      <c r="K13" s="19" t="s">
        <v>28</v>
      </c>
      <c r="L13" s="19"/>
      <c r="M13" s="31">
        <v>80.14</v>
      </c>
      <c r="N13" s="19">
        <v>1</v>
      </c>
      <c r="O13" s="19">
        <v>2</v>
      </c>
      <c r="P13" s="19">
        <v>21</v>
      </c>
      <c r="Q13" s="19" t="s">
        <v>29</v>
      </c>
      <c r="R13" s="19"/>
    </row>
    <row r="14" s="3" customFormat="1" ht="48" spans="1:18">
      <c r="A14" s="14">
        <v>11</v>
      </c>
      <c r="B14" s="15" t="s">
        <v>68</v>
      </c>
      <c r="C14" s="16" t="s">
        <v>22</v>
      </c>
      <c r="D14" s="16" t="s">
        <v>42</v>
      </c>
      <c r="E14" s="16">
        <v>1995.09</v>
      </c>
      <c r="F14" s="16" t="str">
        <f>VLOOKUP(B14:B50,[1]Sheet1!$B:$D,3,0)</f>
        <v>35058319950921495X</v>
      </c>
      <c r="G14" s="17" t="s">
        <v>66</v>
      </c>
      <c r="H14" s="18">
        <v>13</v>
      </c>
      <c r="I14" s="17" t="s">
        <v>69</v>
      </c>
      <c r="J14" s="15" t="s">
        <v>27</v>
      </c>
      <c r="K14" s="15" t="s">
        <v>28</v>
      </c>
      <c r="L14" s="17"/>
      <c r="M14" s="28">
        <v>77.4</v>
      </c>
      <c r="N14" s="29">
        <v>2</v>
      </c>
      <c r="O14" s="29">
        <v>2</v>
      </c>
      <c r="P14" s="29">
        <v>21</v>
      </c>
      <c r="Q14" s="17" t="s">
        <v>29</v>
      </c>
      <c r="R14" s="34"/>
    </row>
    <row r="15" s="3" customFormat="1" ht="36" spans="1:18">
      <c r="A15" s="14">
        <v>12</v>
      </c>
      <c r="B15" s="15" t="s">
        <v>70</v>
      </c>
      <c r="C15" s="16" t="s">
        <v>31</v>
      </c>
      <c r="D15" s="16" t="s">
        <v>71</v>
      </c>
      <c r="E15" s="16">
        <v>1993.01</v>
      </c>
      <c r="F15" s="16" t="str">
        <f>VLOOKUP(B15:B51,[1]Sheet1!$B:$D,3,0)</f>
        <v>350500199301288027</v>
      </c>
      <c r="G15" s="17" t="s">
        <v>72</v>
      </c>
      <c r="H15" s="18">
        <v>14</v>
      </c>
      <c r="I15" s="17" t="s">
        <v>73</v>
      </c>
      <c r="J15" s="15" t="s">
        <v>27</v>
      </c>
      <c r="K15" s="15" t="s">
        <v>28</v>
      </c>
      <c r="L15" s="17"/>
      <c r="M15" s="28">
        <v>83.71</v>
      </c>
      <c r="N15" s="29">
        <v>1</v>
      </c>
      <c r="O15" s="29">
        <v>1</v>
      </c>
      <c r="P15" s="29">
        <v>12</v>
      </c>
      <c r="Q15" s="17" t="s">
        <v>29</v>
      </c>
      <c r="R15" s="34"/>
    </row>
    <row r="16" s="3" customFormat="1" ht="36" spans="1:18">
      <c r="A16" s="14">
        <v>13</v>
      </c>
      <c r="B16" s="19" t="s">
        <v>74</v>
      </c>
      <c r="C16" s="19" t="s">
        <v>31</v>
      </c>
      <c r="D16" s="19" t="s">
        <v>23</v>
      </c>
      <c r="E16" s="19">
        <v>1994.07</v>
      </c>
      <c r="F16" s="16" t="str">
        <f>VLOOKUP(B16:B52,[1]Sheet1!$B:$D,3,0)</f>
        <v>350524199407121525</v>
      </c>
      <c r="G16" s="19" t="s">
        <v>75</v>
      </c>
      <c r="H16" s="18">
        <v>15</v>
      </c>
      <c r="I16" s="30" t="s">
        <v>76</v>
      </c>
      <c r="J16" s="19" t="s">
        <v>27</v>
      </c>
      <c r="K16" s="19" t="s">
        <v>28</v>
      </c>
      <c r="L16" s="19"/>
      <c r="M16" s="31">
        <v>82.18</v>
      </c>
      <c r="N16" s="19">
        <v>1</v>
      </c>
      <c r="O16" s="19">
        <v>1</v>
      </c>
      <c r="P16" s="19">
        <v>13</v>
      </c>
      <c r="Q16" s="19" t="s">
        <v>29</v>
      </c>
      <c r="R16" s="19"/>
    </row>
    <row r="17" s="3" customFormat="1" ht="36" spans="1:18">
      <c r="A17" s="14">
        <v>14</v>
      </c>
      <c r="B17" s="15" t="s">
        <v>77</v>
      </c>
      <c r="C17" s="16" t="s">
        <v>31</v>
      </c>
      <c r="D17" s="16" t="s">
        <v>59</v>
      </c>
      <c r="E17" s="16">
        <v>1993.08</v>
      </c>
      <c r="F17" s="16" t="str">
        <f>VLOOKUP(B17:B53,[1]Sheet1!$B:$D,3,0)</f>
        <v>350582199308200547</v>
      </c>
      <c r="G17" s="17" t="s">
        <v>75</v>
      </c>
      <c r="H17" s="18">
        <v>16</v>
      </c>
      <c r="I17" s="17" t="s">
        <v>78</v>
      </c>
      <c r="J17" s="15" t="s">
        <v>27</v>
      </c>
      <c r="K17" s="15" t="s">
        <v>28</v>
      </c>
      <c r="L17" s="17" t="s">
        <v>79</v>
      </c>
      <c r="M17" s="28">
        <v>86.37</v>
      </c>
      <c r="N17" s="29">
        <v>1</v>
      </c>
      <c r="O17" s="29">
        <v>1</v>
      </c>
      <c r="P17" s="29">
        <v>10</v>
      </c>
      <c r="Q17" s="17" t="s">
        <v>29</v>
      </c>
      <c r="R17" s="34"/>
    </row>
    <row r="18" s="3" customFormat="1" ht="36" spans="1:18">
      <c r="A18" s="14">
        <v>15</v>
      </c>
      <c r="B18" s="15" t="s">
        <v>80</v>
      </c>
      <c r="C18" s="16" t="s">
        <v>22</v>
      </c>
      <c r="D18" s="16" t="s">
        <v>32</v>
      </c>
      <c r="E18" s="16">
        <v>1994.12</v>
      </c>
      <c r="F18" s="16" t="str">
        <f>VLOOKUP(B18:B54,[1]Sheet1!$B:$D,3,0)</f>
        <v>350521199412015533</v>
      </c>
      <c r="G18" s="17" t="s">
        <v>81</v>
      </c>
      <c r="H18" s="18">
        <v>17</v>
      </c>
      <c r="I18" s="17" t="s">
        <v>82</v>
      </c>
      <c r="J18" s="15" t="s">
        <v>27</v>
      </c>
      <c r="K18" s="15" t="s">
        <v>28</v>
      </c>
      <c r="L18" s="17"/>
      <c r="M18" s="28">
        <v>85.88</v>
      </c>
      <c r="N18" s="29">
        <v>1</v>
      </c>
      <c r="O18" s="29">
        <v>1</v>
      </c>
      <c r="P18" s="29">
        <v>6</v>
      </c>
      <c r="Q18" s="17" t="s">
        <v>29</v>
      </c>
      <c r="R18" s="34"/>
    </row>
    <row r="19" s="3" customFormat="1" ht="36" spans="1:18">
      <c r="A19" s="14">
        <v>16</v>
      </c>
      <c r="B19" s="15" t="s">
        <v>83</v>
      </c>
      <c r="C19" s="16" t="s">
        <v>22</v>
      </c>
      <c r="D19" s="16" t="s">
        <v>32</v>
      </c>
      <c r="E19" s="16">
        <v>1994.05</v>
      </c>
      <c r="F19" s="16" t="str">
        <f>VLOOKUP(B19:B55,[1]Sheet1!$B:$D,3,0)</f>
        <v>350521199405055051</v>
      </c>
      <c r="G19" s="17" t="s">
        <v>84</v>
      </c>
      <c r="H19" s="18">
        <v>18</v>
      </c>
      <c r="I19" s="17" t="s">
        <v>85</v>
      </c>
      <c r="J19" s="15" t="s">
        <v>27</v>
      </c>
      <c r="K19" s="15" t="s">
        <v>28</v>
      </c>
      <c r="L19" s="17"/>
      <c r="M19" s="28">
        <v>68.57</v>
      </c>
      <c r="N19" s="29">
        <v>1</v>
      </c>
      <c r="O19" s="29">
        <v>1</v>
      </c>
      <c r="P19" s="29">
        <v>2</v>
      </c>
      <c r="Q19" s="17" t="s">
        <v>29</v>
      </c>
      <c r="R19" s="34"/>
    </row>
    <row r="20" s="3" customFormat="1" ht="48" spans="1:18">
      <c r="A20" s="14">
        <v>17</v>
      </c>
      <c r="B20" s="15" t="s">
        <v>86</v>
      </c>
      <c r="C20" s="16" t="s">
        <v>31</v>
      </c>
      <c r="D20" s="16" t="s">
        <v>59</v>
      </c>
      <c r="E20" s="16">
        <v>1994.02</v>
      </c>
      <c r="F20" s="16" t="str">
        <f>VLOOKUP(B20:B57,[1]Sheet1!$B:$D,3,0)</f>
        <v>350582199402180044</v>
      </c>
      <c r="G20" s="17" t="s">
        <v>87</v>
      </c>
      <c r="H20" s="18">
        <v>21</v>
      </c>
      <c r="I20" s="17" t="s">
        <v>88</v>
      </c>
      <c r="J20" s="15" t="s">
        <v>27</v>
      </c>
      <c r="K20" s="15" t="s">
        <v>28</v>
      </c>
      <c r="L20" s="17"/>
      <c r="M20" s="28">
        <v>80.85</v>
      </c>
      <c r="N20" s="29">
        <v>1</v>
      </c>
      <c r="O20" s="29">
        <v>1</v>
      </c>
      <c r="P20" s="29">
        <v>8</v>
      </c>
      <c r="Q20" s="17" t="s">
        <v>29</v>
      </c>
      <c r="R20" s="34"/>
    </row>
    <row r="21" s="3" customFormat="1" ht="36" spans="1:18">
      <c r="A21" s="14">
        <v>18</v>
      </c>
      <c r="B21" s="15" t="s">
        <v>89</v>
      </c>
      <c r="C21" s="16" t="s">
        <v>22</v>
      </c>
      <c r="D21" s="16" t="s">
        <v>90</v>
      </c>
      <c r="E21" s="20">
        <v>1995.1</v>
      </c>
      <c r="F21" s="16" t="str">
        <f>VLOOKUP(B21:B58,[1]Sheet1!$B:$D,3,0)</f>
        <v>350322199510301555</v>
      </c>
      <c r="G21" s="17" t="s">
        <v>91</v>
      </c>
      <c r="H21" s="18">
        <v>22</v>
      </c>
      <c r="I21" s="17" t="s">
        <v>92</v>
      </c>
      <c r="J21" s="15" t="s">
        <v>27</v>
      </c>
      <c r="K21" s="15" t="s">
        <v>28</v>
      </c>
      <c r="L21" s="17"/>
      <c r="M21" s="28">
        <v>78.44</v>
      </c>
      <c r="N21" s="29">
        <v>1</v>
      </c>
      <c r="O21" s="29">
        <v>1</v>
      </c>
      <c r="P21" s="29">
        <v>22</v>
      </c>
      <c r="Q21" s="17" t="s">
        <v>29</v>
      </c>
      <c r="R21" s="34"/>
    </row>
    <row r="22" s="3" customFormat="1" ht="36" spans="1:18">
      <c r="A22" s="14">
        <v>19</v>
      </c>
      <c r="B22" s="19" t="s">
        <v>93</v>
      </c>
      <c r="C22" s="19" t="s">
        <v>22</v>
      </c>
      <c r="D22" s="19" t="s">
        <v>32</v>
      </c>
      <c r="E22" s="19">
        <v>1993.03</v>
      </c>
      <c r="F22" s="16" t="str">
        <f>VLOOKUP(B22:B59,[1]Sheet1!$B:$D,3,0)</f>
        <v>350521199303311536</v>
      </c>
      <c r="G22" s="19" t="s">
        <v>94</v>
      </c>
      <c r="H22" s="18">
        <v>24</v>
      </c>
      <c r="I22" s="30" t="s">
        <v>95</v>
      </c>
      <c r="J22" s="19" t="s">
        <v>27</v>
      </c>
      <c r="K22" s="19" t="s">
        <v>28</v>
      </c>
      <c r="L22" s="19" t="s">
        <v>53</v>
      </c>
      <c r="M22" s="31">
        <v>74.27</v>
      </c>
      <c r="N22" s="19">
        <v>1</v>
      </c>
      <c r="O22" s="19">
        <v>1</v>
      </c>
      <c r="P22" s="19">
        <v>4</v>
      </c>
      <c r="Q22" s="19"/>
      <c r="R22" s="19"/>
    </row>
    <row r="23" s="4" customFormat="1" ht="49" customHeight="1" spans="1:18">
      <c r="A23" s="14">
        <v>20</v>
      </c>
      <c r="B23" s="16" t="s">
        <v>96</v>
      </c>
      <c r="C23" s="16" t="s">
        <v>22</v>
      </c>
      <c r="D23" s="16" t="s">
        <v>97</v>
      </c>
      <c r="E23" s="16">
        <v>1995.06</v>
      </c>
      <c r="F23" s="16" t="str">
        <f>VLOOKUP(B23:B60,[1]Sheet1!$B:$D,3,0)</f>
        <v>352229199506242514</v>
      </c>
      <c r="G23" s="16" t="s">
        <v>98</v>
      </c>
      <c r="H23" s="21">
        <v>25</v>
      </c>
      <c r="I23" s="17" t="s">
        <v>99</v>
      </c>
      <c r="J23" s="15" t="s">
        <v>27</v>
      </c>
      <c r="K23" s="15" t="s">
        <v>28</v>
      </c>
      <c r="L23" s="16"/>
      <c r="M23" s="16">
        <v>73.06</v>
      </c>
      <c r="N23" s="16">
        <v>1</v>
      </c>
      <c r="O23" s="16">
        <v>1</v>
      </c>
      <c r="P23" s="16">
        <v>9</v>
      </c>
      <c r="Q23" s="17" t="s">
        <v>29</v>
      </c>
      <c r="R23" s="16"/>
    </row>
    <row r="24" s="3" customFormat="1" ht="36" spans="1:18">
      <c r="A24" s="14">
        <v>21</v>
      </c>
      <c r="B24" s="15" t="s">
        <v>100</v>
      </c>
      <c r="C24" s="16" t="s">
        <v>31</v>
      </c>
      <c r="D24" s="16" t="s">
        <v>42</v>
      </c>
      <c r="E24" s="20">
        <v>1994.1</v>
      </c>
      <c r="F24" s="16" t="str">
        <f>VLOOKUP(B24:B61,[1]Sheet1!$B:$D,3,0)</f>
        <v>350583199410058328</v>
      </c>
      <c r="G24" s="17" t="s">
        <v>101</v>
      </c>
      <c r="H24" s="18">
        <v>26</v>
      </c>
      <c r="I24" s="17" t="s">
        <v>102</v>
      </c>
      <c r="J24" s="15" t="s">
        <v>27</v>
      </c>
      <c r="K24" s="15" t="s">
        <v>28</v>
      </c>
      <c r="L24" s="17"/>
      <c r="M24" s="19">
        <v>75.98</v>
      </c>
      <c r="N24" s="29">
        <v>1</v>
      </c>
      <c r="O24" s="29">
        <v>1</v>
      </c>
      <c r="P24" s="29">
        <v>17</v>
      </c>
      <c r="Q24" s="17" t="s">
        <v>29</v>
      </c>
      <c r="R24" s="34"/>
    </row>
    <row r="25" s="3" customFormat="1" ht="36" spans="1:18">
      <c r="A25" s="14">
        <v>22</v>
      </c>
      <c r="B25" s="15" t="s">
        <v>103</v>
      </c>
      <c r="C25" s="16" t="s">
        <v>22</v>
      </c>
      <c r="D25" s="16" t="s">
        <v>104</v>
      </c>
      <c r="E25" s="16">
        <v>1990.06</v>
      </c>
      <c r="F25" s="16" t="str">
        <f>VLOOKUP(B25:B62,[1]Sheet1!$B:$D,3,0)</f>
        <v>350526199006297039</v>
      </c>
      <c r="G25" s="17" t="s">
        <v>105</v>
      </c>
      <c r="H25" s="18" t="s">
        <v>25</v>
      </c>
      <c r="I25" s="17" t="s">
        <v>106</v>
      </c>
      <c r="J25" s="15" t="s">
        <v>27</v>
      </c>
      <c r="K25" s="15" t="s">
        <v>28</v>
      </c>
      <c r="L25" s="17"/>
      <c r="M25" s="28">
        <v>70.94</v>
      </c>
      <c r="N25" s="29">
        <v>1</v>
      </c>
      <c r="O25" s="29">
        <v>1</v>
      </c>
      <c r="P25" s="29">
        <v>18</v>
      </c>
      <c r="Q25" s="17" t="s">
        <v>29</v>
      </c>
      <c r="R25" s="34"/>
    </row>
    <row r="26" s="3" customFormat="1" ht="36" spans="1:18">
      <c r="A26" s="14">
        <v>23</v>
      </c>
      <c r="B26" s="15" t="s">
        <v>107</v>
      </c>
      <c r="C26" s="16" t="s">
        <v>31</v>
      </c>
      <c r="D26" s="16" t="s">
        <v>108</v>
      </c>
      <c r="E26" s="16">
        <v>1993.11</v>
      </c>
      <c r="F26" s="16" t="str">
        <f>VLOOKUP(B26:B63,[1]Sheet1!$B:$D,3,0)</f>
        <v>350624199311062546</v>
      </c>
      <c r="G26" s="17" t="s">
        <v>109</v>
      </c>
      <c r="H26" s="18">
        <v>28</v>
      </c>
      <c r="I26" s="17" t="s">
        <v>110</v>
      </c>
      <c r="J26" s="15" t="s">
        <v>27</v>
      </c>
      <c r="K26" s="15" t="s">
        <v>28</v>
      </c>
      <c r="L26" s="17"/>
      <c r="M26" s="28">
        <v>82.61</v>
      </c>
      <c r="N26" s="29">
        <v>1</v>
      </c>
      <c r="O26" s="29">
        <v>2</v>
      </c>
      <c r="P26" s="29">
        <v>3</v>
      </c>
      <c r="Q26" s="17" t="s">
        <v>29</v>
      </c>
      <c r="R26" s="34"/>
    </row>
    <row r="27" s="3" customFormat="1" ht="36" spans="1:18">
      <c r="A27" s="14">
        <v>24</v>
      </c>
      <c r="B27" s="15" t="s">
        <v>111</v>
      </c>
      <c r="C27" s="16" t="s">
        <v>31</v>
      </c>
      <c r="D27" s="16" t="s">
        <v>23</v>
      </c>
      <c r="E27" s="16">
        <v>1990.09</v>
      </c>
      <c r="F27" s="16" t="str">
        <f>VLOOKUP(B27:B64,[1]Sheet1!$B:$D,3,0)</f>
        <v>350524199009142064</v>
      </c>
      <c r="G27" s="17" t="s">
        <v>109</v>
      </c>
      <c r="H27" s="18">
        <v>28</v>
      </c>
      <c r="I27" s="17" t="s">
        <v>110</v>
      </c>
      <c r="J27" s="15" t="s">
        <v>27</v>
      </c>
      <c r="K27" s="15" t="s">
        <v>28</v>
      </c>
      <c r="L27" s="17"/>
      <c r="M27" s="28">
        <v>71.13</v>
      </c>
      <c r="N27" s="29">
        <v>2</v>
      </c>
      <c r="O27" s="29">
        <v>2</v>
      </c>
      <c r="P27" s="29">
        <v>3</v>
      </c>
      <c r="Q27" s="17" t="s">
        <v>29</v>
      </c>
      <c r="R27" s="34"/>
    </row>
    <row r="28" s="5" customFormat="1" ht="36" spans="1:18">
      <c r="A28" s="14">
        <v>25</v>
      </c>
      <c r="B28" s="15" t="s">
        <v>112</v>
      </c>
      <c r="C28" s="15" t="s">
        <v>31</v>
      </c>
      <c r="D28" s="15" t="s">
        <v>42</v>
      </c>
      <c r="E28" s="15">
        <v>1991.11</v>
      </c>
      <c r="F28" s="16" t="str">
        <f>VLOOKUP(B28:B65,[1]Sheet1!$B:$D,3,0)</f>
        <v>350583199111164323</v>
      </c>
      <c r="G28" s="15" t="s">
        <v>113</v>
      </c>
      <c r="H28" s="15">
        <v>30</v>
      </c>
      <c r="I28" s="17" t="s">
        <v>114</v>
      </c>
      <c r="J28" s="15" t="s">
        <v>27</v>
      </c>
      <c r="K28" s="15" t="s">
        <v>28</v>
      </c>
      <c r="L28" s="15" t="s">
        <v>115</v>
      </c>
      <c r="M28" s="15">
        <v>73.48</v>
      </c>
      <c r="N28" s="15">
        <v>1</v>
      </c>
      <c r="O28" s="15">
        <v>2</v>
      </c>
      <c r="P28" s="15" t="s">
        <v>116</v>
      </c>
      <c r="Q28" s="15" t="s">
        <v>29</v>
      </c>
      <c r="R28" s="15"/>
    </row>
    <row r="29" s="3" customFormat="1" ht="36" spans="1:18">
      <c r="A29" s="14">
        <v>26</v>
      </c>
      <c r="B29" s="15" t="s">
        <v>117</v>
      </c>
      <c r="C29" s="16" t="s">
        <v>22</v>
      </c>
      <c r="D29" s="16" t="s">
        <v>118</v>
      </c>
      <c r="E29" s="16">
        <v>1988.09</v>
      </c>
      <c r="F29" s="16" t="str">
        <f>VLOOKUP(B29:B66,[1]Sheet1!$B:$D,3,0)</f>
        <v>422202198809202417</v>
      </c>
      <c r="G29" s="17" t="s">
        <v>119</v>
      </c>
      <c r="H29" s="18">
        <v>31</v>
      </c>
      <c r="I29" s="17" t="s">
        <v>120</v>
      </c>
      <c r="J29" s="15" t="s">
        <v>27</v>
      </c>
      <c r="K29" s="15" t="s">
        <v>28</v>
      </c>
      <c r="L29" s="17"/>
      <c r="M29" s="28">
        <v>71.34</v>
      </c>
      <c r="N29" s="29">
        <v>1</v>
      </c>
      <c r="O29" s="29">
        <v>1</v>
      </c>
      <c r="P29" s="29">
        <v>3</v>
      </c>
      <c r="Q29" s="17" t="s">
        <v>29</v>
      </c>
      <c r="R29" s="34"/>
    </row>
    <row r="30" s="3" customFormat="1" ht="36" spans="1:18">
      <c r="A30" s="14">
        <v>27</v>
      </c>
      <c r="B30" s="15" t="s">
        <v>121</v>
      </c>
      <c r="C30" s="16" t="s">
        <v>22</v>
      </c>
      <c r="D30" s="16" t="s">
        <v>23</v>
      </c>
      <c r="E30" s="16">
        <v>1993.03</v>
      </c>
      <c r="F30" s="16" t="str">
        <f>VLOOKUP(B30:B67,[1]Sheet1!$B:$D,3,0)</f>
        <v>350524199303187431</v>
      </c>
      <c r="G30" s="17" t="s">
        <v>119</v>
      </c>
      <c r="H30" s="18">
        <v>32</v>
      </c>
      <c r="I30" s="17" t="s">
        <v>122</v>
      </c>
      <c r="J30" s="15" t="s">
        <v>27</v>
      </c>
      <c r="K30" s="15" t="s">
        <v>28</v>
      </c>
      <c r="L30" s="17"/>
      <c r="M30" s="28">
        <v>76.87</v>
      </c>
      <c r="N30" s="29">
        <v>1</v>
      </c>
      <c r="O30" s="29">
        <v>3</v>
      </c>
      <c r="P30" s="29">
        <v>10</v>
      </c>
      <c r="Q30" s="17" t="s">
        <v>29</v>
      </c>
      <c r="R30" s="34"/>
    </row>
    <row r="31" s="3" customFormat="1" ht="36" customHeight="1" spans="1:18">
      <c r="A31" s="14">
        <v>28</v>
      </c>
      <c r="B31" s="19" t="s">
        <v>123</v>
      </c>
      <c r="C31" s="19" t="s">
        <v>22</v>
      </c>
      <c r="D31" s="19" t="s">
        <v>23</v>
      </c>
      <c r="E31" s="19">
        <v>1994.03</v>
      </c>
      <c r="F31" s="16" t="str">
        <f>VLOOKUP(B31:B68,[1]Sheet1!$B:$D,3,0)</f>
        <v>350524199403048017</v>
      </c>
      <c r="G31" s="19" t="s">
        <v>124</v>
      </c>
      <c r="H31" s="18">
        <v>34</v>
      </c>
      <c r="I31" s="30" t="s">
        <v>125</v>
      </c>
      <c r="J31" s="19" t="s">
        <v>27</v>
      </c>
      <c r="K31" s="19" t="s">
        <v>28</v>
      </c>
      <c r="L31" s="19"/>
      <c r="M31" s="31">
        <v>52.9</v>
      </c>
      <c r="N31" s="19">
        <v>1</v>
      </c>
      <c r="O31" s="19">
        <v>1</v>
      </c>
      <c r="P31" s="19">
        <v>2</v>
      </c>
      <c r="Q31" s="19" t="s">
        <v>29</v>
      </c>
      <c r="R31" s="19"/>
    </row>
    <row r="32" s="3" customFormat="1" ht="48" spans="1:18">
      <c r="A32" s="14">
        <v>29</v>
      </c>
      <c r="B32" s="15" t="s">
        <v>126</v>
      </c>
      <c r="C32" s="16" t="s">
        <v>22</v>
      </c>
      <c r="D32" s="16" t="s">
        <v>127</v>
      </c>
      <c r="E32" s="16">
        <v>1994.05</v>
      </c>
      <c r="F32" s="16" t="str">
        <f>VLOOKUP(B32:B69,[1]Sheet1!$B:$D,3,0)</f>
        <v>350500199405194519</v>
      </c>
      <c r="G32" s="17" t="s">
        <v>128</v>
      </c>
      <c r="H32" s="18">
        <v>35</v>
      </c>
      <c r="I32" s="17" t="s">
        <v>129</v>
      </c>
      <c r="J32" s="15" t="s">
        <v>27</v>
      </c>
      <c r="K32" s="15" t="s">
        <v>28</v>
      </c>
      <c r="L32" s="17"/>
      <c r="M32" s="28">
        <v>72.8</v>
      </c>
      <c r="N32" s="29">
        <v>1</v>
      </c>
      <c r="O32" s="29">
        <v>1</v>
      </c>
      <c r="P32" s="29">
        <v>7</v>
      </c>
      <c r="Q32" s="17" t="s">
        <v>29</v>
      </c>
      <c r="R32" s="34"/>
    </row>
    <row r="33" s="3" customFormat="1" ht="48" spans="1:18">
      <c r="A33" s="14">
        <v>30</v>
      </c>
      <c r="B33" s="15" t="s">
        <v>130</v>
      </c>
      <c r="C33" s="16" t="s">
        <v>31</v>
      </c>
      <c r="D33" s="16" t="s">
        <v>131</v>
      </c>
      <c r="E33" s="21" t="s">
        <v>132</v>
      </c>
      <c r="F33" s="16" t="str">
        <f>VLOOKUP(B33:B70,[1]Sheet1!$B:$D,3,0)</f>
        <v>350581199410092064</v>
      </c>
      <c r="G33" s="17" t="s">
        <v>133</v>
      </c>
      <c r="H33" s="18">
        <v>36</v>
      </c>
      <c r="I33" s="17" t="s">
        <v>134</v>
      </c>
      <c r="J33" s="15" t="s">
        <v>27</v>
      </c>
      <c r="K33" s="15" t="s">
        <v>28</v>
      </c>
      <c r="L33" s="17"/>
      <c r="M33" s="28">
        <v>68</v>
      </c>
      <c r="N33" s="29">
        <v>1</v>
      </c>
      <c r="O33" s="29">
        <v>1</v>
      </c>
      <c r="P33" s="29">
        <v>7</v>
      </c>
      <c r="Q33" s="17" t="s">
        <v>29</v>
      </c>
      <c r="R33" s="34"/>
    </row>
    <row r="34" s="3" customFormat="1" ht="36" spans="1:18">
      <c r="A34" s="14">
        <v>31</v>
      </c>
      <c r="B34" s="15" t="s">
        <v>135</v>
      </c>
      <c r="C34" s="16" t="s">
        <v>31</v>
      </c>
      <c r="D34" s="16" t="s">
        <v>32</v>
      </c>
      <c r="E34" s="16">
        <v>1991.12</v>
      </c>
      <c r="F34" s="16" t="str">
        <f>VLOOKUP(B34:B71,[1]Sheet1!$B:$D,3,0)</f>
        <v>350521199112041561</v>
      </c>
      <c r="G34" s="17" t="s">
        <v>136</v>
      </c>
      <c r="H34" s="18">
        <v>37</v>
      </c>
      <c r="I34" s="17" t="s">
        <v>137</v>
      </c>
      <c r="J34" s="15" t="s">
        <v>27</v>
      </c>
      <c r="K34" s="15" t="s">
        <v>28</v>
      </c>
      <c r="L34" s="17" t="s">
        <v>138</v>
      </c>
      <c r="M34" s="28">
        <v>68.4</v>
      </c>
      <c r="N34" s="29">
        <v>1</v>
      </c>
      <c r="O34" s="29">
        <v>1</v>
      </c>
      <c r="P34" s="29">
        <v>6</v>
      </c>
      <c r="Q34" s="17"/>
      <c r="R34" s="34"/>
    </row>
    <row r="35" s="6" customFormat="1" ht="48" spans="1:18">
      <c r="A35" s="14">
        <v>32</v>
      </c>
      <c r="B35" s="22" t="s">
        <v>139</v>
      </c>
      <c r="C35" s="23" t="s">
        <v>31</v>
      </c>
      <c r="D35" s="23" t="s">
        <v>42</v>
      </c>
      <c r="E35" s="23">
        <v>1993.03</v>
      </c>
      <c r="F35" s="23" t="str">
        <f>VLOOKUP(B35:B72,[1]Sheet1!$B:$D,3,0)</f>
        <v>350583199303100041</v>
      </c>
      <c r="G35" s="24" t="s">
        <v>140</v>
      </c>
      <c r="H35" s="25">
        <v>38</v>
      </c>
      <c r="I35" s="24" t="s">
        <v>141</v>
      </c>
      <c r="J35" s="22" t="s">
        <v>27</v>
      </c>
      <c r="K35" s="22" t="s">
        <v>28</v>
      </c>
      <c r="L35" s="24"/>
      <c r="M35" s="32">
        <v>71</v>
      </c>
      <c r="N35" s="33">
        <v>2</v>
      </c>
      <c r="O35" s="33">
        <v>1</v>
      </c>
      <c r="P35" s="33">
        <v>19</v>
      </c>
      <c r="Q35" s="24" t="s">
        <v>29</v>
      </c>
      <c r="R35" s="36" t="s">
        <v>142</v>
      </c>
    </row>
    <row r="36" s="6" customFormat="1" ht="36" spans="1:18">
      <c r="A36" s="14">
        <v>33</v>
      </c>
      <c r="B36" s="22" t="s">
        <v>143</v>
      </c>
      <c r="C36" s="23" t="s">
        <v>31</v>
      </c>
      <c r="D36" s="23" t="s">
        <v>144</v>
      </c>
      <c r="E36" s="23">
        <v>1992.09</v>
      </c>
      <c r="F36" s="23" t="str">
        <f>VLOOKUP(B36:B73,[1]Sheet1!$B:$D,3,0)</f>
        <v>350521199209247566</v>
      </c>
      <c r="G36" s="24" t="s">
        <v>145</v>
      </c>
      <c r="H36" s="25">
        <v>39</v>
      </c>
      <c r="I36" s="24" t="s">
        <v>146</v>
      </c>
      <c r="J36" s="22" t="s">
        <v>27</v>
      </c>
      <c r="K36" s="22" t="s">
        <v>28</v>
      </c>
      <c r="L36" s="24" t="s">
        <v>115</v>
      </c>
      <c r="M36" s="32">
        <v>68.8</v>
      </c>
      <c r="N36" s="33">
        <v>1</v>
      </c>
      <c r="O36" s="33">
        <v>1</v>
      </c>
      <c r="P36" s="33">
        <v>18</v>
      </c>
      <c r="Q36" s="24" t="s">
        <v>29</v>
      </c>
      <c r="R36" s="36"/>
    </row>
    <row r="37" s="6" customFormat="1" ht="36" spans="1:18">
      <c r="A37" s="14">
        <v>34</v>
      </c>
      <c r="B37" s="22" t="s">
        <v>147</v>
      </c>
      <c r="C37" s="23" t="s">
        <v>31</v>
      </c>
      <c r="D37" s="23" t="s">
        <v>148</v>
      </c>
      <c r="E37" s="23">
        <v>1995.08</v>
      </c>
      <c r="F37" s="23" t="str">
        <f>VLOOKUP(B37:B74,[1]Sheet1!$B:$D,3,0)</f>
        <v>350622199508200049</v>
      </c>
      <c r="G37" s="24" t="s">
        <v>149</v>
      </c>
      <c r="H37" s="25">
        <v>41</v>
      </c>
      <c r="I37" s="24" t="s">
        <v>150</v>
      </c>
      <c r="J37" s="22" t="s">
        <v>27</v>
      </c>
      <c r="K37" s="22" t="s">
        <v>28</v>
      </c>
      <c r="L37" s="24"/>
      <c r="M37" s="32">
        <v>67</v>
      </c>
      <c r="N37" s="33">
        <v>1</v>
      </c>
      <c r="O37" s="33">
        <v>1</v>
      </c>
      <c r="P37" s="33">
        <v>4</v>
      </c>
      <c r="Q37" s="24" t="s">
        <v>29</v>
      </c>
      <c r="R37" s="36"/>
    </row>
    <row r="38" s="3" customFormat="1" ht="48" spans="1:18">
      <c r="A38" s="14">
        <v>35</v>
      </c>
      <c r="B38" s="15" t="s">
        <v>151</v>
      </c>
      <c r="C38" s="16" t="s">
        <v>31</v>
      </c>
      <c r="D38" s="16" t="s">
        <v>144</v>
      </c>
      <c r="E38" s="16">
        <v>1994.12</v>
      </c>
      <c r="F38" s="16" t="str">
        <f>VLOOKUP(B38:B75,[1]Sheet1!$B:$D,3,0)</f>
        <v>350521199412266543</v>
      </c>
      <c r="G38" s="17" t="s">
        <v>152</v>
      </c>
      <c r="H38" s="18">
        <v>42</v>
      </c>
      <c r="I38" s="17" t="s">
        <v>153</v>
      </c>
      <c r="J38" s="15" t="s">
        <v>27</v>
      </c>
      <c r="K38" s="15" t="s">
        <v>28</v>
      </c>
      <c r="L38" s="17"/>
      <c r="M38" s="28">
        <v>67.5</v>
      </c>
      <c r="N38" s="29">
        <v>1</v>
      </c>
      <c r="O38" s="29">
        <v>1</v>
      </c>
      <c r="P38" s="29">
        <v>2</v>
      </c>
      <c r="Q38" s="17" t="s">
        <v>29</v>
      </c>
      <c r="R38" s="34"/>
    </row>
    <row r="39" s="3" customFormat="1" ht="48" spans="1:18">
      <c r="A39" s="14">
        <v>36</v>
      </c>
      <c r="B39" s="15" t="s">
        <v>154</v>
      </c>
      <c r="C39" s="16" t="s">
        <v>22</v>
      </c>
      <c r="D39" s="16" t="s">
        <v>32</v>
      </c>
      <c r="E39" s="16">
        <v>1994.01</v>
      </c>
      <c r="F39" s="16" t="str">
        <f>VLOOKUP(B39:B76,[1]Sheet1!$B:$D,3,0)</f>
        <v>35052119940130601X</v>
      </c>
      <c r="G39" s="17" t="s">
        <v>152</v>
      </c>
      <c r="H39" s="18">
        <v>43</v>
      </c>
      <c r="I39" s="17" t="s">
        <v>153</v>
      </c>
      <c r="J39" s="15" t="s">
        <v>27</v>
      </c>
      <c r="K39" s="15" t="s">
        <v>28</v>
      </c>
      <c r="L39" s="17"/>
      <c r="M39" s="28">
        <v>80.4</v>
      </c>
      <c r="N39" s="29">
        <v>1</v>
      </c>
      <c r="O39" s="29">
        <v>1</v>
      </c>
      <c r="P39" s="29">
        <v>6</v>
      </c>
      <c r="Q39" s="17" t="s">
        <v>29</v>
      </c>
      <c r="R39" s="34"/>
    </row>
    <row r="40" s="6" customFormat="1" ht="36" spans="1:18">
      <c r="A40" s="14">
        <v>37</v>
      </c>
      <c r="B40" s="22" t="s">
        <v>155</v>
      </c>
      <c r="C40" s="23" t="s">
        <v>31</v>
      </c>
      <c r="D40" s="23" t="s">
        <v>32</v>
      </c>
      <c r="E40" s="23">
        <v>1995.03</v>
      </c>
      <c r="F40" s="23" t="str">
        <f>VLOOKUP(B40:B77,[1]Sheet1!$B:$D,3,0)</f>
        <v>350521199503075048</v>
      </c>
      <c r="G40" s="24" t="s">
        <v>156</v>
      </c>
      <c r="H40" s="25">
        <v>46</v>
      </c>
      <c r="I40" s="24" t="s">
        <v>157</v>
      </c>
      <c r="J40" s="22" t="s">
        <v>27</v>
      </c>
      <c r="K40" s="22" t="s">
        <v>28</v>
      </c>
      <c r="L40" s="24"/>
      <c r="M40" s="32">
        <v>58</v>
      </c>
      <c r="N40" s="33">
        <v>1</v>
      </c>
      <c r="O40" s="33">
        <v>1</v>
      </c>
      <c r="P40" s="33">
        <v>11</v>
      </c>
      <c r="Q40" s="24" t="s">
        <v>29</v>
      </c>
      <c r="R40" s="36"/>
    </row>
  </sheetData>
  <autoFilter ref="A1:R40">
    <extLst/>
  </autoFilter>
  <sortState ref="A4:R58">
    <sortCondition ref="H4:H58"/>
  </sortState>
  <mergeCells count="3">
    <mergeCell ref="A1:R1"/>
    <mergeCell ref="A2:C2"/>
    <mergeCell ref="D2:G2"/>
  </mergeCells>
  <conditionalFormatting sqref="B4">
    <cfRule type="duplicateValues" dxfId="0" priority="76" stopIfTrue="1"/>
  </conditionalFormatting>
  <conditionalFormatting sqref="B5">
    <cfRule type="duplicateValues" dxfId="0" priority="66" stopIfTrue="1"/>
  </conditionalFormatting>
  <conditionalFormatting sqref="B6">
    <cfRule type="duplicateValues" dxfId="0" priority="24" stopIfTrue="1"/>
  </conditionalFormatting>
  <conditionalFormatting sqref="B7">
    <cfRule type="duplicateValues" dxfId="0" priority="23" stopIfTrue="1"/>
  </conditionalFormatting>
  <conditionalFormatting sqref="B8">
    <cfRule type="duplicateValues" dxfId="1" priority="22" stopIfTrue="1"/>
  </conditionalFormatting>
  <conditionalFormatting sqref="B9">
    <cfRule type="duplicateValues" dxfId="1" priority="21" stopIfTrue="1"/>
  </conditionalFormatting>
  <conditionalFormatting sqref="B10">
    <cfRule type="duplicateValues" dxfId="0" priority="20" stopIfTrue="1"/>
  </conditionalFormatting>
  <conditionalFormatting sqref="B11">
    <cfRule type="duplicateValues" dxfId="0" priority="19" stopIfTrue="1"/>
  </conditionalFormatting>
  <conditionalFormatting sqref="B14">
    <cfRule type="duplicateValues" dxfId="0" priority="18" stopIfTrue="1"/>
  </conditionalFormatting>
  <conditionalFormatting sqref="B15">
    <cfRule type="duplicateValues" dxfId="0" priority="17" stopIfTrue="1"/>
  </conditionalFormatting>
  <conditionalFormatting sqref="B17">
    <cfRule type="duplicateValues" dxfId="0" priority="16" stopIfTrue="1"/>
  </conditionalFormatting>
  <conditionalFormatting sqref="B18">
    <cfRule type="duplicateValues" dxfId="0" priority="15" stopIfTrue="1"/>
  </conditionalFormatting>
  <conditionalFormatting sqref="B19">
    <cfRule type="duplicateValues" dxfId="0" priority="14" stopIfTrue="1"/>
  </conditionalFormatting>
  <conditionalFormatting sqref="B24">
    <cfRule type="duplicateValues" dxfId="0" priority="13" stopIfTrue="1"/>
  </conditionalFormatting>
  <conditionalFormatting sqref="B25">
    <cfRule type="duplicateValues" dxfId="0" priority="12" stopIfTrue="1"/>
  </conditionalFormatting>
  <conditionalFormatting sqref="B26">
    <cfRule type="duplicateValues" dxfId="0" priority="11" stopIfTrue="1"/>
  </conditionalFormatting>
  <conditionalFormatting sqref="B27">
    <cfRule type="duplicateValues" dxfId="0" priority="10" stopIfTrue="1"/>
  </conditionalFormatting>
  <conditionalFormatting sqref="B29">
    <cfRule type="duplicateValues" dxfId="0" priority="8" stopIfTrue="1"/>
  </conditionalFormatting>
  <conditionalFormatting sqref="B30">
    <cfRule type="duplicateValues" dxfId="0" priority="7" stopIfTrue="1"/>
  </conditionalFormatting>
  <conditionalFormatting sqref="B32">
    <cfRule type="duplicateValues" dxfId="0" priority="6" stopIfTrue="1"/>
  </conditionalFormatting>
  <conditionalFormatting sqref="B33">
    <cfRule type="duplicateValues" dxfId="0" priority="5" stopIfTrue="1"/>
  </conditionalFormatting>
  <conditionalFormatting sqref="B35">
    <cfRule type="duplicateValues" dxfId="0" priority="4" stopIfTrue="1"/>
  </conditionalFormatting>
  <conditionalFormatting sqref="B37">
    <cfRule type="duplicateValues" dxfId="0" priority="3" stopIfTrue="1"/>
  </conditionalFormatting>
  <conditionalFormatting sqref="B38">
    <cfRule type="duplicateValues" dxfId="0" priority="2" stopIfTrue="1"/>
  </conditionalFormatting>
  <conditionalFormatting sqref="B40">
    <cfRule type="duplicateValues" dxfId="0" priority="1" stopIfTrue="1"/>
  </conditionalFormatting>
  <conditionalFormatting sqref="J28:XFD28 G28:H28 B28:E28">
    <cfRule type="duplicateValues" dxfId="0" priority="9" stopIfTrue="1"/>
  </conditionalFormatting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</dc:creator>
  <cp:lastModifiedBy>小芳</cp:lastModifiedBy>
  <dcterms:created xsi:type="dcterms:W3CDTF">2021-01-22T07:50:00Z</dcterms:created>
  <dcterms:modified xsi:type="dcterms:W3CDTF">2021-12-17T03:11:33Z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A822DFA86EE04D6E970AA202E678441F</vt:lpwstr>
  </property>
</Properties>
</file>