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4000" windowHeight="107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J63" i="1"/>
  <c r="I63"/>
  <c r="J62"/>
  <c r="I62"/>
  <c r="J61"/>
  <c r="I61"/>
  <c r="J60"/>
  <c r="I60"/>
  <c r="J59"/>
  <c r="I59"/>
  <c r="J58"/>
  <c r="I58"/>
  <c r="J57"/>
  <c r="I57"/>
  <c r="J56"/>
  <c r="I56"/>
  <c r="J55"/>
  <c r="I55"/>
  <c r="J54"/>
  <c r="I54"/>
  <c r="J53"/>
  <c r="I53"/>
  <c r="J52"/>
  <c r="I52"/>
  <c r="J51"/>
  <c r="I51"/>
  <c r="J50"/>
  <c r="I50"/>
  <c r="M49"/>
  <c r="L49"/>
  <c r="J49"/>
  <c r="I49"/>
  <c r="M48"/>
  <c r="L48"/>
  <c r="J48"/>
  <c r="I48"/>
  <c r="J47"/>
  <c r="I47"/>
  <c r="M46"/>
  <c r="L46"/>
  <c r="J46"/>
  <c r="I46"/>
  <c r="J45"/>
  <c r="I45"/>
  <c r="J44"/>
  <c r="I44"/>
  <c r="J43"/>
  <c r="I43"/>
  <c r="J42"/>
  <c r="I42"/>
  <c r="J41"/>
  <c r="I41"/>
  <c r="J40"/>
  <c r="I40"/>
  <c r="J39"/>
  <c r="I39"/>
  <c r="J38"/>
  <c r="I38"/>
  <c r="J37"/>
  <c r="I37"/>
  <c r="J36"/>
  <c r="I36"/>
  <c r="J35"/>
  <c r="I35"/>
  <c r="J34"/>
  <c r="I34"/>
  <c r="J33"/>
  <c r="I33"/>
  <c r="J32"/>
  <c r="I32"/>
  <c r="J31"/>
  <c r="I31"/>
  <c r="J30"/>
  <c r="I30"/>
  <c r="J29"/>
  <c r="I29"/>
  <c r="J28"/>
  <c r="I28"/>
  <c r="J27"/>
  <c r="I27"/>
  <c r="J26"/>
  <c r="I26"/>
  <c r="M25"/>
  <c r="L25"/>
  <c r="M24"/>
  <c r="L24"/>
  <c r="J24"/>
  <c r="I24"/>
  <c r="M23"/>
  <c r="L23"/>
  <c r="J23"/>
  <c r="I23"/>
  <c r="M22"/>
  <c r="L22"/>
  <c r="J22"/>
  <c r="I22"/>
  <c r="M21"/>
  <c r="L21"/>
  <c r="J21"/>
  <c r="I21"/>
  <c r="M20"/>
  <c r="L20"/>
  <c r="J20"/>
  <c r="I20"/>
  <c r="M19"/>
  <c r="L19"/>
  <c r="J19"/>
  <c r="I19"/>
  <c r="M18"/>
  <c r="L18"/>
  <c r="J18"/>
  <c r="I18"/>
  <c r="M17"/>
  <c r="L17"/>
  <c r="J17"/>
  <c r="I17"/>
  <c r="M16"/>
  <c r="L16"/>
  <c r="J16"/>
  <c r="I16"/>
  <c r="M15"/>
  <c r="L15"/>
  <c r="J15"/>
  <c r="I15"/>
  <c r="M14"/>
  <c r="L14"/>
  <c r="J14"/>
  <c r="I14"/>
  <c r="M13"/>
  <c r="L13"/>
  <c r="J13"/>
  <c r="I13"/>
  <c r="M12"/>
  <c r="L12"/>
  <c r="J12"/>
  <c r="I12"/>
  <c r="M11"/>
  <c r="L11"/>
  <c r="J11"/>
  <c r="I11"/>
  <c r="M10"/>
  <c r="L10"/>
  <c r="J10"/>
  <c r="I10"/>
  <c r="M9"/>
  <c r="L9"/>
  <c r="J9"/>
  <c r="I9"/>
  <c r="M8"/>
  <c r="L8"/>
  <c r="J8"/>
  <c r="I8"/>
  <c r="M7"/>
  <c r="L7"/>
  <c r="J7"/>
  <c r="I7"/>
  <c r="M6"/>
  <c r="L6"/>
  <c r="J6"/>
  <c r="I6"/>
  <c r="M5"/>
  <c r="L5"/>
  <c r="J5"/>
  <c r="I5"/>
  <c r="M4"/>
  <c r="L4"/>
  <c r="J4"/>
  <c r="I4"/>
  <c r="M3"/>
  <c r="L3"/>
  <c r="J3"/>
  <c r="I3"/>
</calcChain>
</file>

<file path=xl/sharedStrings.xml><?xml version="1.0" encoding="utf-8"?>
<sst xmlns="http://schemas.openxmlformats.org/spreadsheetml/2006/main" count="322" uniqueCount="163">
  <si>
    <t>序号</t>
  </si>
  <si>
    <t>报考单位</t>
  </si>
  <si>
    <t>姓名</t>
  </si>
  <si>
    <t>报考岗位代码</t>
  </si>
  <si>
    <t>报考岗位</t>
  </si>
  <si>
    <t>考生准考证号</t>
  </si>
  <si>
    <t>综合应用能力</t>
  </si>
  <si>
    <t>医疗卫生专业基础</t>
  </si>
  <si>
    <t>笔试总成绩</t>
  </si>
  <si>
    <t>折算后成绩</t>
  </si>
  <si>
    <t>面试成绩</t>
  </si>
  <si>
    <t>折算后  成绩</t>
  </si>
  <si>
    <t>总成绩</t>
  </si>
  <si>
    <t>排名</t>
  </si>
  <si>
    <t>孝昌县域统招</t>
  </si>
  <si>
    <t>陈兰</t>
  </si>
  <si>
    <t>2021K0281</t>
  </si>
  <si>
    <t>临床医师1</t>
  </si>
  <si>
    <t>214222115026</t>
  </si>
  <si>
    <t>祝蒙</t>
  </si>
  <si>
    <t>214222113630</t>
  </si>
  <si>
    <t>张欣卫</t>
  </si>
  <si>
    <t>214222113008</t>
  </si>
  <si>
    <t>肖文文</t>
  </si>
  <si>
    <t>214222113401</t>
  </si>
  <si>
    <t>盛泽燕</t>
  </si>
  <si>
    <t>214222115218</t>
  </si>
  <si>
    <t>陈倩</t>
  </si>
  <si>
    <t>214222113312</t>
  </si>
  <si>
    <t>鲁勋</t>
  </si>
  <si>
    <t>214222113722</t>
  </si>
  <si>
    <t>颜云龙</t>
  </si>
  <si>
    <t>214222115107</t>
  </si>
  <si>
    <t>熊宇</t>
  </si>
  <si>
    <t>214222115617</t>
  </si>
  <si>
    <t>谈宝博</t>
  </si>
  <si>
    <t>214222114009</t>
  </si>
  <si>
    <t>潘小英</t>
  </si>
  <si>
    <t>2021K0282</t>
  </si>
  <si>
    <t>临床医师2</t>
  </si>
  <si>
    <t>214222113515</t>
  </si>
  <si>
    <t>刘海松</t>
  </si>
  <si>
    <t>214222114816</t>
  </si>
  <si>
    <t>周霞</t>
  </si>
  <si>
    <t>214222114330</t>
  </si>
  <si>
    <t>金海霞</t>
  </si>
  <si>
    <t>214222114719</t>
  </si>
  <si>
    <t>黄蒙蒙</t>
  </si>
  <si>
    <t>214222114108</t>
  </si>
  <si>
    <t>涂芳</t>
  </si>
  <si>
    <t>214222115625</t>
  </si>
  <si>
    <t>饶永强</t>
  </si>
  <si>
    <t>214222113619</t>
  </si>
  <si>
    <t>潘伟</t>
  </si>
  <si>
    <t>214222114219</t>
  </si>
  <si>
    <t>杨进锋</t>
  </si>
  <si>
    <t>214222113020</t>
  </si>
  <si>
    <t>姜天柱</t>
  </si>
  <si>
    <t>214222115703</t>
  </si>
  <si>
    <t>王平</t>
  </si>
  <si>
    <t>214222114301</t>
  </si>
  <si>
    <t>刘文智</t>
  </si>
  <si>
    <t>2021K0283</t>
  </si>
  <si>
    <t>口腔医师</t>
  </si>
  <si>
    <t>214222114410</t>
  </si>
  <si>
    <t>石寅</t>
  </si>
  <si>
    <t>214222113012</t>
  </si>
  <si>
    <t>杨钰</t>
  </si>
  <si>
    <t>2021K0284</t>
  </si>
  <si>
    <t>护士1</t>
  </si>
  <si>
    <t>214222113918</t>
  </si>
  <si>
    <t>陈红</t>
  </si>
  <si>
    <t>214222113703</t>
  </si>
  <si>
    <t>管敏</t>
  </si>
  <si>
    <t>214222115210</t>
  </si>
  <si>
    <t>丁元宵</t>
  </si>
  <si>
    <t>214222114011</t>
  </si>
  <si>
    <t>许晋玲</t>
  </si>
  <si>
    <t>214222115029</t>
  </si>
  <si>
    <t>黄曼</t>
  </si>
  <si>
    <t>214222113114</t>
  </si>
  <si>
    <t>段可可</t>
  </si>
  <si>
    <t>214222114323</t>
  </si>
  <si>
    <t>叶佩佩</t>
  </si>
  <si>
    <t>214222113120</t>
  </si>
  <si>
    <t>王莹莹</t>
  </si>
  <si>
    <t>214222115714</t>
  </si>
  <si>
    <t>陈叶露</t>
  </si>
  <si>
    <t>214222113023</t>
  </si>
  <si>
    <t>肖念念</t>
  </si>
  <si>
    <t>2021K0285</t>
  </si>
  <si>
    <t>护士2</t>
  </si>
  <si>
    <t>214222113426</t>
  </si>
  <si>
    <t>方静</t>
  </si>
  <si>
    <t>214222115613</t>
  </si>
  <si>
    <t>高慧玲</t>
  </si>
  <si>
    <t>214222115212</t>
  </si>
  <si>
    <t>冷莲霞</t>
  </si>
  <si>
    <t>214222115808</t>
  </si>
  <si>
    <t>杨思敏</t>
  </si>
  <si>
    <t>214222114105</t>
  </si>
  <si>
    <t>王芳芳</t>
  </si>
  <si>
    <t>214222113124</t>
  </si>
  <si>
    <t>肖韩</t>
  </si>
  <si>
    <t>214222115508</t>
  </si>
  <si>
    <t>袁业荣</t>
  </si>
  <si>
    <t>214222113411</t>
  </si>
  <si>
    <t>周娟</t>
  </si>
  <si>
    <t>214222114622</t>
  </si>
  <si>
    <t>陈艳芳</t>
  </si>
  <si>
    <t>214222115230</t>
  </si>
  <si>
    <t>涂袁</t>
  </si>
  <si>
    <t>2021K0286</t>
  </si>
  <si>
    <t>药剂师1</t>
  </si>
  <si>
    <t>214222113812</t>
  </si>
  <si>
    <t>袁彬</t>
  </si>
  <si>
    <t>214222114718</t>
  </si>
  <si>
    <t>缺考</t>
  </si>
  <si>
    <t>尹双英</t>
  </si>
  <si>
    <t>2021K0287</t>
  </si>
  <si>
    <t>药剂师2</t>
  </si>
  <si>
    <t>214222114808</t>
  </si>
  <si>
    <t>吴小妮</t>
  </si>
  <si>
    <t>214222113404</t>
  </si>
  <si>
    <t>喻郎</t>
  </si>
  <si>
    <t>2021K0288</t>
  </si>
  <si>
    <t>检验技师1</t>
  </si>
  <si>
    <t>214222115614</t>
  </si>
  <si>
    <t>余祥</t>
  </si>
  <si>
    <t>214222114811</t>
  </si>
  <si>
    <t>胡明月</t>
  </si>
  <si>
    <t>214222113211</t>
  </si>
  <si>
    <t>吴佳敏</t>
  </si>
  <si>
    <t>214222115120</t>
  </si>
  <si>
    <t>安文莉</t>
  </si>
  <si>
    <t>2021K0289</t>
  </si>
  <si>
    <t>检验技师2</t>
  </si>
  <si>
    <t>214222114505</t>
  </si>
  <si>
    <t>叶曾量</t>
  </si>
  <si>
    <t>214222114115</t>
  </si>
  <si>
    <t>况藏</t>
  </si>
  <si>
    <t>2021K0290</t>
  </si>
  <si>
    <t>影像技师1</t>
  </si>
  <si>
    <t>214222113414</t>
  </si>
  <si>
    <t>李丹凤</t>
  </si>
  <si>
    <t>214222113620</t>
  </si>
  <si>
    <t>熊成</t>
  </si>
  <si>
    <t>214222114407</t>
  </si>
  <si>
    <t>梅亭</t>
  </si>
  <si>
    <t>214222114501</t>
  </si>
  <si>
    <t>卢康</t>
  </si>
  <si>
    <t>2021K0291</t>
  </si>
  <si>
    <t>影像技师2</t>
  </si>
  <si>
    <t>214222115301</t>
  </si>
  <si>
    <t>汪韩雪</t>
  </si>
  <si>
    <t>214222114914</t>
  </si>
  <si>
    <t>孙宝林</t>
  </si>
  <si>
    <t>2021K0292</t>
  </si>
  <si>
    <t>康复治疗技师</t>
  </si>
  <si>
    <t>214222114526</t>
  </si>
  <si>
    <t>叶洋洋</t>
  </si>
  <si>
    <t>214222113319</t>
  </si>
  <si>
    <t>孝昌县2021年基层医疗卫生专业技术人员专项公开招聘考试考生综合成绩表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</si>
</sst>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name val="黑体"/>
      <charset val="134"/>
    </font>
    <font>
      <sz val="10"/>
      <name val="仿宋"/>
      <charset val="134"/>
    </font>
    <font>
      <b/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3"/>
  <sheetViews>
    <sheetView tabSelected="1" topLeftCell="A10" zoomScale="150" zoomScaleNormal="150" workbookViewId="0">
      <selection activeCell="A23" sqref="A23:XFD23"/>
    </sheetView>
  </sheetViews>
  <sheetFormatPr defaultColWidth="9" defaultRowHeight="13.5"/>
  <cols>
    <col min="1" max="1" width="4.5" style="1" customWidth="1"/>
    <col min="2" max="2" width="11.75" customWidth="1"/>
    <col min="3" max="3" width="7.125" customWidth="1"/>
    <col min="4" max="4" width="10" customWidth="1"/>
    <col min="5" max="5" width="10.75" customWidth="1"/>
    <col min="6" max="6" width="12.875" customWidth="1"/>
    <col min="7" max="7" width="6.5" customWidth="1"/>
    <col min="8" max="8" width="7.625" customWidth="1"/>
    <col min="9" max="9" width="6.75" customWidth="1"/>
    <col min="10" max="10" width="6.5" customWidth="1"/>
  </cols>
  <sheetData>
    <row r="1" spans="1:14" ht="27.75" customHeight="1">
      <c r="A1" s="10" t="s">
        <v>162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32.25" customHeight="1">
      <c r="A2" s="2" t="s">
        <v>0</v>
      </c>
      <c r="B2" s="2" t="s">
        <v>1</v>
      </c>
      <c r="C2" s="3" t="s">
        <v>2</v>
      </c>
      <c r="D2" s="4" t="s">
        <v>3</v>
      </c>
      <c r="E2" s="3" t="s">
        <v>4</v>
      </c>
      <c r="F2" s="3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6" t="s">
        <v>10</v>
      </c>
      <c r="L2" s="7" t="s">
        <v>11</v>
      </c>
      <c r="M2" s="6" t="s">
        <v>12</v>
      </c>
      <c r="N2" s="6" t="s">
        <v>13</v>
      </c>
    </row>
    <row r="3" spans="1:14" ht="17.25" customHeight="1">
      <c r="A3" s="2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>
        <v>83</v>
      </c>
      <c r="H3" s="5">
        <v>82</v>
      </c>
      <c r="I3" s="5">
        <f t="shared" ref="I3:I24" si="0">G3+H3</f>
        <v>165</v>
      </c>
      <c r="J3" s="2">
        <f t="shared" ref="J3:J24" si="1">I3/2*0.4</f>
        <v>33</v>
      </c>
      <c r="K3" s="2">
        <v>81.400000000000006</v>
      </c>
      <c r="L3" s="8">
        <f t="shared" ref="L3:L12" si="2">K3*0.6</f>
        <v>48.84</v>
      </c>
      <c r="M3" s="8">
        <f t="shared" ref="M3:M12" si="3">J3+L3</f>
        <v>81.84</v>
      </c>
      <c r="N3" s="2">
        <v>1</v>
      </c>
    </row>
    <row r="4" spans="1:14" ht="17.25" customHeight="1">
      <c r="A4" s="2">
        <v>2</v>
      </c>
      <c r="B4" s="5" t="s">
        <v>14</v>
      </c>
      <c r="C4" s="5" t="s">
        <v>19</v>
      </c>
      <c r="D4" s="5" t="s">
        <v>16</v>
      </c>
      <c r="E4" s="5" t="s">
        <v>17</v>
      </c>
      <c r="F4" s="5" t="s">
        <v>20</v>
      </c>
      <c r="G4" s="5">
        <v>70.5</v>
      </c>
      <c r="H4" s="5">
        <v>81</v>
      </c>
      <c r="I4" s="5">
        <f t="shared" si="0"/>
        <v>151.5</v>
      </c>
      <c r="J4" s="2">
        <f t="shared" si="1"/>
        <v>30.3</v>
      </c>
      <c r="K4" s="2">
        <v>83.8</v>
      </c>
      <c r="L4" s="8">
        <f t="shared" si="2"/>
        <v>50.28</v>
      </c>
      <c r="M4" s="8">
        <f t="shared" si="3"/>
        <v>80.58</v>
      </c>
      <c r="N4" s="2">
        <v>2</v>
      </c>
    </row>
    <row r="5" spans="1:14" ht="17.25" customHeight="1">
      <c r="A5" s="2">
        <v>3</v>
      </c>
      <c r="B5" s="5" t="s">
        <v>14</v>
      </c>
      <c r="C5" s="5" t="s">
        <v>21</v>
      </c>
      <c r="D5" s="5" t="s">
        <v>16</v>
      </c>
      <c r="E5" s="5" t="s">
        <v>17</v>
      </c>
      <c r="F5" s="5" t="s">
        <v>22</v>
      </c>
      <c r="G5" s="5">
        <v>71.5</v>
      </c>
      <c r="H5" s="5">
        <v>81</v>
      </c>
      <c r="I5" s="5">
        <f t="shared" si="0"/>
        <v>152.5</v>
      </c>
      <c r="J5" s="2">
        <f t="shared" si="1"/>
        <v>30.5</v>
      </c>
      <c r="K5" s="2">
        <v>81.8</v>
      </c>
      <c r="L5" s="8">
        <f t="shared" si="2"/>
        <v>49.08</v>
      </c>
      <c r="M5" s="8">
        <f t="shared" si="3"/>
        <v>79.58</v>
      </c>
      <c r="N5" s="2">
        <v>3</v>
      </c>
    </row>
    <row r="6" spans="1:14" ht="17.25" customHeight="1">
      <c r="A6" s="2">
        <v>4</v>
      </c>
      <c r="B6" s="5" t="s">
        <v>14</v>
      </c>
      <c r="C6" s="5" t="s">
        <v>23</v>
      </c>
      <c r="D6" s="5" t="s">
        <v>16</v>
      </c>
      <c r="E6" s="5" t="s">
        <v>17</v>
      </c>
      <c r="F6" s="5" t="s">
        <v>24</v>
      </c>
      <c r="G6" s="5">
        <v>77.5</v>
      </c>
      <c r="H6" s="5">
        <v>80</v>
      </c>
      <c r="I6" s="5">
        <f t="shared" si="0"/>
        <v>157.5</v>
      </c>
      <c r="J6" s="2">
        <f t="shared" si="1"/>
        <v>31.5</v>
      </c>
      <c r="K6" s="2">
        <v>79.599999999999994</v>
      </c>
      <c r="L6" s="8">
        <f t="shared" si="2"/>
        <v>47.76</v>
      </c>
      <c r="M6" s="8">
        <f t="shared" si="3"/>
        <v>79.260000000000005</v>
      </c>
      <c r="N6" s="2">
        <v>4</v>
      </c>
    </row>
    <row r="7" spans="1:14" ht="17.25" customHeight="1">
      <c r="A7" s="2">
        <v>5</v>
      </c>
      <c r="B7" s="5" t="s">
        <v>14</v>
      </c>
      <c r="C7" s="5" t="s">
        <v>25</v>
      </c>
      <c r="D7" s="5" t="s">
        <v>16</v>
      </c>
      <c r="E7" s="5" t="s">
        <v>17</v>
      </c>
      <c r="F7" s="5" t="s">
        <v>26</v>
      </c>
      <c r="G7" s="5">
        <v>70</v>
      </c>
      <c r="H7" s="5">
        <v>84</v>
      </c>
      <c r="I7" s="5">
        <f t="shared" si="0"/>
        <v>154</v>
      </c>
      <c r="J7" s="2">
        <f t="shared" si="1"/>
        <v>30.8</v>
      </c>
      <c r="K7" s="2">
        <v>80.2</v>
      </c>
      <c r="L7" s="8">
        <f t="shared" si="2"/>
        <v>48.12</v>
      </c>
      <c r="M7" s="8">
        <f t="shared" si="3"/>
        <v>78.92</v>
      </c>
      <c r="N7" s="2">
        <v>5</v>
      </c>
    </row>
    <row r="8" spans="1:14" ht="17.25" customHeight="1">
      <c r="A8" s="2">
        <v>6</v>
      </c>
      <c r="B8" s="5" t="s">
        <v>14</v>
      </c>
      <c r="C8" s="5" t="s">
        <v>27</v>
      </c>
      <c r="D8" s="5" t="s">
        <v>16</v>
      </c>
      <c r="E8" s="5" t="s">
        <v>17</v>
      </c>
      <c r="F8" s="5" t="s">
        <v>28</v>
      </c>
      <c r="G8" s="5">
        <v>65</v>
      </c>
      <c r="H8" s="5">
        <v>77</v>
      </c>
      <c r="I8" s="5">
        <f t="shared" si="0"/>
        <v>142</v>
      </c>
      <c r="J8" s="2">
        <f t="shared" si="1"/>
        <v>28.4</v>
      </c>
      <c r="K8" s="2">
        <v>81.400000000000006</v>
      </c>
      <c r="L8" s="8">
        <f t="shared" si="2"/>
        <v>48.84</v>
      </c>
      <c r="M8" s="8">
        <f t="shared" si="3"/>
        <v>77.239999999999995</v>
      </c>
      <c r="N8" s="2">
        <v>6</v>
      </c>
    </row>
    <row r="9" spans="1:14" ht="17.25" customHeight="1">
      <c r="A9" s="2">
        <v>7</v>
      </c>
      <c r="B9" s="5" t="s">
        <v>14</v>
      </c>
      <c r="C9" s="5" t="s">
        <v>29</v>
      </c>
      <c r="D9" s="5" t="s">
        <v>16</v>
      </c>
      <c r="E9" s="5" t="s">
        <v>17</v>
      </c>
      <c r="F9" s="5" t="s">
        <v>30</v>
      </c>
      <c r="G9" s="5">
        <v>69.5</v>
      </c>
      <c r="H9" s="5">
        <v>75</v>
      </c>
      <c r="I9" s="5">
        <f t="shared" si="0"/>
        <v>144.5</v>
      </c>
      <c r="J9" s="2">
        <f t="shared" si="1"/>
        <v>28.9</v>
      </c>
      <c r="K9" s="2">
        <v>79.400000000000006</v>
      </c>
      <c r="L9" s="8">
        <f t="shared" si="2"/>
        <v>47.64</v>
      </c>
      <c r="M9" s="8">
        <f t="shared" si="3"/>
        <v>76.540000000000006</v>
      </c>
      <c r="N9" s="2">
        <v>7</v>
      </c>
    </row>
    <row r="10" spans="1:14" ht="17.25" customHeight="1">
      <c r="A10" s="2">
        <v>8</v>
      </c>
      <c r="B10" s="5" t="s">
        <v>14</v>
      </c>
      <c r="C10" s="5" t="s">
        <v>31</v>
      </c>
      <c r="D10" s="5" t="s">
        <v>16</v>
      </c>
      <c r="E10" s="5" t="s">
        <v>17</v>
      </c>
      <c r="F10" s="5" t="s">
        <v>32</v>
      </c>
      <c r="G10" s="5">
        <v>55.5</v>
      </c>
      <c r="H10" s="5">
        <v>66</v>
      </c>
      <c r="I10" s="5">
        <f t="shared" si="0"/>
        <v>121.5</v>
      </c>
      <c r="J10" s="2">
        <f t="shared" si="1"/>
        <v>24.3</v>
      </c>
      <c r="K10" s="2">
        <v>82.2</v>
      </c>
      <c r="L10" s="8">
        <f t="shared" si="2"/>
        <v>49.32</v>
      </c>
      <c r="M10" s="8">
        <f t="shared" si="3"/>
        <v>73.62</v>
      </c>
      <c r="N10" s="2">
        <v>8</v>
      </c>
    </row>
    <row r="11" spans="1:14" ht="17.25" customHeight="1">
      <c r="A11" s="2">
        <v>9</v>
      </c>
      <c r="B11" s="5" t="s">
        <v>14</v>
      </c>
      <c r="C11" s="5" t="s">
        <v>33</v>
      </c>
      <c r="D11" s="5" t="s">
        <v>16</v>
      </c>
      <c r="E11" s="5" t="s">
        <v>17</v>
      </c>
      <c r="F11" s="5" t="s">
        <v>34</v>
      </c>
      <c r="G11" s="5">
        <v>55</v>
      </c>
      <c r="H11" s="5">
        <v>66</v>
      </c>
      <c r="I11" s="5">
        <f t="shared" si="0"/>
        <v>121</v>
      </c>
      <c r="J11" s="2">
        <f t="shared" si="1"/>
        <v>24.2</v>
      </c>
      <c r="K11" s="2">
        <v>76.8</v>
      </c>
      <c r="L11" s="8">
        <f t="shared" si="2"/>
        <v>46.08</v>
      </c>
      <c r="M11" s="8">
        <f t="shared" si="3"/>
        <v>70.28</v>
      </c>
      <c r="N11" s="2">
        <v>9</v>
      </c>
    </row>
    <row r="12" spans="1:14" ht="17.25" customHeight="1">
      <c r="A12" s="2">
        <v>10</v>
      </c>
      <c r="B12" s="5" t="s">
        <v>14</v>
      </c>
      <c r="C12" s="5" t="s">
        <v>35</v>
      </c>
      <c r="D12" s="5" t="s">
        <v>16</v>
      </c>
      <c r="E12" s="5" t="s">
        <v>17</v>
      </c>
      <c r="F12" s="5" t="s">
        <v>36</v>
      </c>
      <c r="G12" s="5">
        <v>49</v>
      </c>
      <c r="H12" s="5">
        <v>72</v>
      </c>
      <c r="I12" s="5">
        <f t="shared" si="0"/>
        <v>121</v>
      </c>
      <c r="J12" s="2">
        <f t="shared" si="1"/>
        <v>24.2</v>
      </c>
      <c r="K12" s="2">
        <v>0</v>
      </c>
      <c r="L12" s="8">
        <f t="shared" si="2"/>
        <v>0</v>
      </c>
      <c r="M12" s="8">
        <f t="shared" si="3"/>
        <v>24.2</v>
      </c>
      <c r="N12" s="2">
        <v>10</v>
      </c>
    </row>
    <row r="13" spans="1:14" ht="17.25" customHeight="1">
      <c r="A13" s="2">
        <v>11</v>
      </c>
      <c r="B13" s="5" t="s">
        <v>14</v>
      </c>
      <c r="C13" s="5" t="s">
        <v>37</v>
      </c>
      <c r="D13" s="5" t="s">
        <v>38</v>
      </c>
      <c r="E13" s="5" t="s">
        <v>39</v>
      </c>
      <c r="F13" s="5" t="s">
        <v>40</v>
      </c>
      <c r="G13" s="5">
        <v>66</v>
      </c>
      <c r="H13" s="5">
        <v>84</v>
      </c>
      <c r="I13" s="5">
        <f t="shared" si="0"/>
        <v>150</v>
      </c>
      <c r="J13" s="2">
        <f t="shared" si="1"/>
        <v>30</v>
      </c>
      <c r="K13" s="2">
        <v>84.3</v>
      </c>
      <c r="L13" s="8">
        <f t="shared" ref="L13:L25" si="4">K13*0.6</f>
        <v>50.58</v>
      </c>
      <c r="M13" s="8">
        <f t="shared" ref="M13:M25" si="5">J13+L13</f>
        <v>80.58</v>
      </c>
      <c r="N13" s="2">
        <v>1</v>
      </c>
    </row>
    <row r="14" spans="1:14" ht="17.25" customHeight="1">
      <c r="A14" s="2">
        <v>12</v>
      </c>
      <c r="B14" s="5" t="s">
        <v>14</v>
      </c>
      <c r="C14" s="5" t="s">
        <v>41</v>
      </c>
      <c r="D14" s="5" t="s">
        <v>38</v>
      </c>
      <c r="E14" s="5" t="s">
        <v>39</v>
      </c>
      <c r="F14" s="5" t="s">
        <v>42</v>
      </c>
      <c r="G14" s="5">
        <v>71</v>
      </c>
      <c r="H14" s="5">
        <v>79</v>
      </c>
      <c r="I14" s="5">
        <f t="shared" si="0"/>
        <v>150</v>
      </c>
      <c r="J14" s="2">
        <f t="shared" si="1"/>
        <v>30</v>
      </c>
      <c r="K14" s="2">
        <v>82</v>
      </c>
      <c r="L14" s="8">
        <f t="shared" si="4"/>
        <v>49.2</v>
      </c>
      <c r="M14" s="8">
        <f t="shared" si="5"/>
        <v>79.2</v>
      </c>
      <c r="N14" s="2">
        <v>2</v>
      </c>
    </row>
    <row r="15" spans="1:14" ht="17.25" customHeight="1">
      <c r="A15" s="2">
        <v>13</v>
      </c>
      <c r="B15" s="5" t="s">
        <v>14</v>
      </c>
      <c r="C15" s="5" t="s">
        <v>43</v>
      </c>
      <c r="D15" s="5" t="s">
        <v>38</v>
      </c>
      <c r="E15" s="5" t="s">
        <v>39</v>
      </c>
      <c r="F15" s="5" t="s">
        <v>44</v>
      </c>
      <c r="G15" s="5">
        <v>69.5</v>
      </c>
      <c r="H15" s="5">
        <v>71</v>
      </c>
      <c r="I15" s="5">
        <f t="shared" si="0"/>
        <v>140.5</v>
      </c>
      <c r="J15" s="2">
        <f t="shared" si="1"/>
        <v>28.1</v>
      </c>
      <c r="K15" s="2">
        <v>82.8</v>
      </c>
      <c r="L15" s="8">
        <f t="shared" si="4"/>
        <v>49.68</v>
      </c>
      <c r="M15" s="8">
        <f t="shared" si="5"/>
        <v>77.78</v>
      </c>
      <c r="N15" s="2">
        <v>3</v>
      </c>
    </row>
    <row r="16" spans="1:14" ht="17.25" customHeight="1">
      <c r="A16" s="2">
        <v>14</v>
      </c>
      <c r="B16" s="5" t="s">
        <v>14</v>
      </c>
      <c r="C16" s="5" t="s">
        <v>45</v>
      </c>
      <c r="D16" s="5" t="s">
        <v>38</v>
      </c>
      <c r="E16" s="5" t="s">
        <v>39</v>
      </c>
      <c r="F16" s="5" t="s">
        <v>46</v>
      </c>
      <c r="G16" s="5">
        <v>71.5</v>
      </c>
      <c r="H16" s="5">
        <v>78</v>
      </c>
      <c r="I16" s="5">
        <f t="shared" si="0"/>
        <v>149.5</v>
      </c>
      <c r="J16" s="2">
        <f t="shared" si="1"/>
        <v>29.9</v>
      </c>
      <c r="K16" s="2">
        <v>79.599999999999994</v>
      </c>
      <c r="L16" s="8">
        <f t="shared" si="4"/>
        <v>47.76</v>
      </c>
      <c r="M16" s="8">
        <f t="shared" si="5"/>
        <v>77.66</v>
      </c>
      <c r="N16" s="2">
        <v>4</v>
      </c>
    </row>
    <row r="17" spans="1:14" ht="17.25" customHeight="1">
      <c r="A17" s="2">
        <v>15</v>
      </c>
      <c r="B17" s="5" t="s">
        <v>14</v>
      </c>
      <c r="C17" s="5" t="s">
        <v>47</v>
      </c>
      <c r="D17" s="5" t="s">
        <v>38</v>
      </c>
      <c r="E17" s="5" t="s">
        <v>39</v>
      </c>
      <c r="F17" s="5" t="s">
        <v>48</v>
      </c>
      <c r="G17" s="5">
        <v>66</v>
      </c>
      <c r="H17" s="5">
        <v>71</v>
      </c>
      <c r="I17" s="5">
        <f t="shared" si="0"/>
        <v>137</v>
      </c>
      <c r="J17" s="2">
        <f t="shared" si="1"/>
        <v>27.4</v>
      </c>
      <c r="K17" s="2">
        <v>82.2</v>
      </c>
      <c r="L17" s="8">
        <f t="shared" si="4"/>
        <v>49.32</v>
      </c>
      <c r="M17" s="8">
        <f t="shared" si="5"/>
        <v>76.72</v>
      </c>
      <c r="N17" s="2">
        <v>5</v>
      </c>
    </row>
    <row r="18" spans="1:14" ht="17.25" customHeight="1">
      <c r="A18" s="2">
        <v>16</v>
      </c>
      <c r="B18" s="5" t="s">
        <v>14</v>
      </c>
      <c r="C18" s="5" t="s">
        <v>49</v>
      </c>
      <c r="D18" s="5" t="s">
        <v>38</v>
      </c>
      <c r="E18" s="5" t="s">
        <v>39</v>
      </c>
      <c r="F18" s="5" t="s">
        <v>50</v>
      </c>
      <c r="G18" s="5">
        <v>66</v>
      </c>
      <c r="H18" s="5">
        <v>77</v>
      </c>
      <c r="I18" s="5">
        <f t="shared" si="0"/>
        <v>143</v>
      </c>
      <c r="J18" s="2">
        <f t="shared" si="1"/>
        <v>28.6</v>
      </c>
      <c r="K18" s="2">
        <v>78.8</v>
      </c>
      <c r="L18" s="8">
        <f t="shared" si="4"/>
        <v>47.28</v>
      </c>
      <c r="M18" s="8">
        <f t="shared" si="5"/>
        <v>75.88</v>
      </c>
      <c r="N18" s="2">
        <v>6</v>
      </c>
    </row>
    <row r="19" spans="1:14" ht="17.25" customHeight="1">
      <c r="A19" s="2">
        <v>17</v>
      </c>
      <c r="B19" s="5" t="s">
        <v>14</v>
      </c>
      <c r="C19" s="5" t="s">
        <v>51</v>
      </c>
      <c r="D19" s="5" t="s">
        <v>38</v>
      </c>
      <c r="E19" s="5" t="s">
        <v>39</v>
      </c>
      <c r="F19" s="5" t="s">
        <v>52</v>
      </c>
      <c r="G19" s="5">
        <v>67</v>
      </c>
      <c r="H19" s="5">
        <v>71</v>
      </c>
      <c r="I19" s="5">
        <f t="shared" si="0"/>
        <v>138</v>
      </c>
      <c r="J19" s="2">
        <f t="shared" si="1"/>
        <v>27.6</v>
      </c>
      <c r="K19" s="2">
        <v>79.8</v>
      </c>
      <c r="L19" s="8">
        <f t="shared" si="4"/>
        <v>47.88</v>
      </c>
      <c r="M19" s="8">
        <f t="shared" si="5"/>
        <v>75.48</v>
      </c>
      <c r="N19" s="2">
        <v>7</v>
      </c>
    </row>
    <row r="20" spans="1:14" ht="17.25" customHeight="1">
      <c r="A20" s="2">
        <v>18</v>
      </c>
      <c r="B20" s="5" t="s">
        <v>14</v>
      </c>
      <c r="C20" s="5" t="s">
        <v>53</v>
      </c>
      <c r="D20" s="5" t="s">
        <v>38</v>
      </c>
      <c r="E20" s="5" t="s">
        <v>39</v>
      </c>
      <c r="F20" s="5" t="s">
        <v>54</v>
      </c>
      <c r="G20" s="5">
        <v>53</v>
      </c>
      <c r="H20" s="5">
        <v>84</v>
      </c>
      <c r="I20" s="5">
        <f t="shared" si="0"/>
        <v>137</v>
      </c>
      <c r="J20" s="2">
        <f t="shared" si="1"/>
        <v>27.4</v>
      </c>
      <c r="K20" s="2">
        <v>79.599999999999994</v>
      </c>
      <c r="L20" s="8">
        <f t="shared" si="4"/>
        <v>47.76</v>
      </c>
      <c r="M20" s="8">
        <f t="shared" si="5"/>
        <v>75.16</v>
      </c>
      <c r="N20" s="2">
        <v>8</v>
      </c>
    </row>
    <row r="21" spans="1:14" ht="17.25" customHeight="1">
      <c r="A21" s="2">
        <v>19</v>
      </c>
      <c r="B21" s="5" t="s">
        <v>14</v>
      </c>
      <c r="C21" s="5" t="s">
        <v>55</v>
      </c>
      <c r="D21" s="5" t="s">
        <v>38</v>
      </c>
      <c r="E21" s="5" t="s">
        <v>39</v>
      </c>
      <c r="F21" s="5" t="s">
        <v>56</v>
      </c>
      <c r="G21" s="5">
        <v>57</v>
      </c>
      <c r="H21" s="5">
        <v>78</v>
      </c>
      <c r="I21" s="5">
        <f t="shared" si="0"/>
        <v>135</v>
      </c>
      <c r="J21" s="2">
        <f t="shared" si="1"/>
        <v>27</v>
      </c>
      <c r="K21" s="2">
        <v>79.599999999999994</v>
      </c>
      <c r="L21" s="8">
        <f t="shared" si="4"/>
        <v>47.76</v>
      </c>
      <c r="M21" s="8">
        <f t="shared" si="5"/>
        <v>74.760000000000005</v>
      </c>
      <c r="N21" s="2">
        <v>9</v>
      </c>
    </row>
    <row r="22" spans="1:14" ht="17.25" customHeight="1">
      <c r="A22" s="2">
        <v>20</v>
      </c>
      <c r="B22" s="5" t="s">
        <v>14</v>
      </c>
      <c r="C22" s="5" t="s">
        <v>57</v>
      </c>
      <c r="D22" s="5" t="s">
        <v>38</v>
      </c>
      <c r="E22" s="5" t="s">
        <v>39</v>
      </c>
      <c r="F22" s="5" t="s">
        <v>58</v>
      </c>
      <c r="G22" s="5">
        <v>61</v>
      </c>
      <c r="H22" s="5">
        <v>71</v>
      </c>
      <c r="I22" s="5">
        <f t="shared" si="0"/>
        <v>132</v>
      </c>
      <c r="J22" s="2">
        <f t="shared" si="1"/>
        <v>26.4</v>
      </c>
      <c r="K22" s="2">
        <v>77.400000000000006</v>
      </c>
      <c r="L22" s="8">
        <f t="shared" si="4"/>
        <v>46.44</v>
      </c>
      <c r="M22" s="8">
        <f t="shared" si="5"/>
        <v>72.84</v>
      </c>
      <c r="N22" s="2">
        <v>10</v>
      </c>
    </row>
    <row r="23" spans="1:14" ht="17.25" customHeight="1">
      <c r="A23" s="2">
        <v>21</v>
      </c>
      <c r="B23" s="5" t="s">
        <v>14</v>
      </c>
      <c r="C23" s="5" t="s">
        <v>59</v>
      </c>
      <c r="D23" s="5" t="s">
        <v>38</v>
      </c>
      <c r="E23" s="5" t="s">
        <v>39</v>
      </c>
      <c r="F23" s="5" t="s">
        <v>60</v>
      </c>
      <c r="G23" s="5">
        <v>56</v>
      </c>
      <c r="H23" s="5">
        <v>54</v>
      </c>
      <c r="I23" s="5">
        <f t="shared" si="0"/>
        <v>110</v>
      </c>
      <c r="J23" s="2">
        <f t="shared" si="1"/>
        <v>22</v>
      </c>
      <c r="K23" s="2">
        <v>78.2</v>
      </c>
      <c r="L23" s="8">
        <f t="shared" si="4"/>
        <v>46.92</v>
      </c>
      <c r="M23" s="8">
        <f t="shared" si="5"/>
        <v>68.92</v>
      </c>
      <c r="N23" s="2">
        <v>11</v>
      </c>
    </row>
    <row r="24" spans="1:14" ht="17.25" customHeight="1">
      <c r="A24" s="2">
        <v>22</v>
      </c>
      <c r="B24" s="5" t="s">
        <v>14</v>
      </c>
      <c r="C24" s="5" t="s">
        <v>61</v>
      </c>
      <c r="D24" s="5" t="s">
        <v>62</v>
      </c>
      <c r="E24" s="5" t="s">
        <v>63</v>
      </c>
      <c r="F24" s="5" t="s">
        <v>64</v>
      </c>
      <c r="G24" s="5">
        <v>59</v>
      </c>
      <c r="H24" s="5">
        <v>62</v>
      </c>
      <c r="I24" s="5">
        <f t="shared" si="0"/>
        <v>121</v>
      </c>
      <c r="J24" s="2">
        <f t="shared" si="1"/>
        <v>24.2</v>
      </c>
      <c r="K24" s="2">
        <v>76.400000000000006</v>
      </c>
      <c r="L24" s="8">
        <f t="shared" si="4"/>
        <v>45.84</v>
      </c>
      <c r="M24" s="8">
        <f t="shared" si="5"/>
        <v>70.040000000000006</v>
      </c>
      <c r="N24" s="2">
        <v>1</v>
      </c>
    </row>
    <row r="25" spans="1:14" ht="17.25" customHeight="1">
      <c r="A25" s="2">
        <v>23</v>
      </c>
      <c r="B25" s="5" t="s">
        <v>14</v>
      </c>
      <c r="C25" s="5" t="s">
        <v>65</v>
      </c>
      <c r="D25" s="5" t="s">
        <v>62</v>
      </c>
      <c r="E25" s="5" t="s">
        <v>63</v>
      </c>
      <c r="F25" s="9" t="s">
        <v>66</v>
      </c>
      <c r="G25" s="5">
        <v>47.5</v>
      </c>
      <c r="H25" s="5">
        <v>45</v>
      </c>
      <c r="I25" s="5">
        <v>92.5</v>
      </c>
      <c r="J25" s="2">
        <v>18.5</v>
      </c>
      <c r="K25" s="2">
        <v>75</v>
      </c>
      <c r="L25" s="8">
        <f t="shared" si="4"/>
        <v>45</v>
      </c>
      <c r="M25" s="8">
        <f t="shared" si="5"/>
        <v>63.5</v>
      </c>
      <c r="N25" s="2">
        <v>2</v>
      </c>
    </row>
    <row r="26" spans="1:14" ht="17.25" customHeight="1">
      <c r="A26" s="2">
        <v>24</v>
      </c>
      <c r="B26" s="5" t="s">
        <v>14</v>
      </c>
      <c r="C26" s="5" t="s">
        <v>67</v>
      </c>
      <c r="D26" s="5" t="s">
        <v>68</v>
      </c>
      <c r="E26" s="5" t="s">
        <v>69</v>
      </c>
      <c r="F26" s="5" t="s">
        <v>70</v>
      </c>
      <c r="G26" s="5">
        <v>82.5</v>
      </c>
      <c r="H26" s="5">
        <v>76</v>
      </c>
      <c r="I26" s="5">
        <f t="shared" ref="I26:I63" si="6">G26+H26</f>
        <v>158.5</v>
      </c>
      <c r="J26" s="2">
        <f t="shared" ref="J26:J63" si="7">I26/2*0.4</f>
        <v>31.7</v>
      </c>
      <c r="K26" s="2">
        <v>84.4</v>
      </c>
      <c r="L26" s="2">
        <v>50.64</v>
      </c>
      <c r="M26" s="2">
        <v>82.34</v>
      </c>
      <c r="N26" s="2">
        <v>1</v>
      </c>
    </row>
    <row r="27" spans="1:14" ht="17.25" customHeight="1">
      <c r="A27" s="2">
        <v>25</v>
      </c>
      <c r="B27" s="5" t="s">
        <v>14</v>
      </c>
      <c r="C27" s="5" t="s">
        <v>71</v>
      </c>
      <c r="D27" s="5" t="s">
        <v>68</v>
      </c>
      <c r="E27" s="5" t="s">
        <v>69</v>
      </c>
      <c r="F27" s="5" t="s">
        <v>72</v>
      </c>
      <c r="G27" s="5">
        <v>71</v>
      </c>
      <c r="H27" s="5">
        <v>77</v>
      </c>
      <c r="I27" s="5">
        <f t="shared" si="6"/>
        <v>148</v>
      </c>
      <c r="J27" s="2">
        <f t="shared" si="7"/>
        <v>29.6</v>
      </c>
      <c r="K27" s="2">
        <v>87.8</v>
      </c>
      <c r="L27" s="2">
        <v>52.68</v>
      </c>
      <c r="M27" s="2">
        <v>82.28</v>
      </c>
      <c r="N27" s="2">
        <v>2</v>
      </c>
    </row>
    <row r="28" spans="1:14" ht="17.25" customHeight="1">
      <c r="A28" s="2">
        <v>26</v>
      </c>
      <c r="B28" s="5" t="s">
        <v>14</v>
      </c>
      <c r="C28" s="5" t="s">
        <v>73</v>
      </c>
      <c r="D28" s="5" t="s">
        <v>68</v>
      </c>
      <c r="E28" s="5" t="s">
        <v>69</v>
      </c>
      <c r="F28" s="5" t="s">
        <v>74</v>
      </c>
      <c r="G28" s="5">
        <v>84</v>
      </c>
      <c r="H28" s="5">
        <v>85</v>
      </c>
      <c r="I28" s="5">
        <f t="shared" si="6"/>
        <v>169</v>
      </c>
      <c r="J28" s="2">
        <f t="shared" si="7"/>
        <v>33.799999999999997</v>
      </c>
      <c r="K28" s="2">
        <v>79.400000000000006</v>
      </c>
      <c r="L28" s="2">
        <v>47.64</v>
      </c>
      <c r="M28" s="2">
        <v>81.44</v>
      </c>
      <c r="N28" s="2">
        <v>3</v>
      </c>
    </row>
    <row r="29" spans="1:14" ht="17.25" customHeight="1">
      <c r="A29" s="2">
        <v>27</v>
      </c>
      <c r="B29" s="5" t="s">
        <v>14</v>
      </c>
      <c r="C29" s="5" t="s">
        <v>75</v>
      </c>
      <c r="D29" s="5" t="s">
        <v>68</v>
      </c>
      <c r="E29" s="5" t="s">
        <v>69</v>
      </c>
      <c r="F29" s="5" t="s">
        <v>76</v>
      </c>
      <c r="G29" s="5">
        <v>71</v>
      </c>
      <c r="H29" s="5">
        <v>78</v>
      </c>
      <c r="I29" s="5">
        <f t="shared" si="6"/>
        <v>149</v>
      </c>
      <c r="J29" s="2">
        <f t="shared" si="7"/>
        <v>29.8</v>
      </c>
      <c r="K29" s="2">
        <v>85.8</v>
      </c>
      <c r="L29" s="2">
        <v>51.48</v>
      </c>
      <c r="M29" s="2">
        <v>81.28</v>
      </c>
      <c r="N29" s="2">
        <v>4</v>
      </c>
    </row>
    <row r="30" spans="1:14" ht="17.25" customHeight="1">
      <c r="A30" s="2">
        <v>28</v>
      </c>
      <c r="B30" s="5" t="s">
        <v>14</v>
      </c>
      <c r="C30" s="5" t="s">
        <v>77</v>
      </c>
      <c r="D30" s="5" t="s">
        <v>68</v>
      </c>
      <c r="E30" s="5" t="s">
        <v>69</v>
      </c>
      <c r="F30" s="5" t="s">
        <v>78</v>
      </c>
      <c r="G30" s="5">
        <v>75.5</v>
      </c>
      <c r="H30" s="5">
        <v>88</v>
      </c>
      <c r="I30" s="5">
        <f t="shared" si="6"/>
        <v>163.5</v>
      </c>
      <c r="J30" s="2">
        <f t="shared" si="7"/>
        <v>32.700000000000003</v>
      </c>
      <c r="K30" s="2">
        <v>80.8</v>
      </c>
      <c r="L30" s="2">
        <v>48.48</v>
      </c>
      <c r="M30" s="2">
        <v>81.180000000000007</v>
      </c>
      <c r="N30" s="2">
        <v>5</v>
      </c>
    </row>
    <row r="31" spans="1:14" ht="17.25" customHeight="1">
      <c r="A31" s="2">
        <v>29</v>
      </c>
      <c r="B31" s="5" t="s">
        <v>14</v>
      </c>
      <c r="C31" s="5" t="s">
        <v>79</v>
      </c>
      <c r="D31" s="5" t="s">
        <v>68</v>
      </c>
      <c r="E31" s="5" t="s">
        <v>69</v>
      </c>
      <c r="F31" s="5" t="s">
        <v>80</v>
      </c>
      <c r="G31" s="5">
        <v>74.5</v>
      </c>
      <c r="H31" s="5">
        <v>72</v>
      </c>
      <c r="I31" s="5">
        <f t="shared" si="6"/>
        <v>146.5</v>
      </c>
      <c r="J31" s="2">
        <f t="shared" si="7"/>
        <v>29.3</v>
      </c>
      <c r="K31" s="2">
        <v>84.2</v>
      </c>
      <c r="L31" s="2">
        <v>50.52</v>
      </c>
      <c r="M31" s="2">
        <v>79.819999999999993</v>
      </c>
      <c r="N31" s="2">
        <v>6</v>
      </c>
    </row>
    <row r="32" spans="1:14" ht="17.25" customHeight="1">
      <c r="A32" s="2">
        <v>30</v>
      </c>
      <c r="B32" s="5" t="s">
        <v>14</v>
      </c>
      <c r="C32" s="5" t="s">
        <v>81</v>
      </c>
      <c r="D32" s="5" t="s">
        <v>68</v>
      </c>
      <c r="E32" s="5" t="s">
        <v>69</v>
      </c>
      <c r="F32" s="5" t="s">
        <v>82</v>
      </c>
      <c r="G32" s="5">
        <v>71.5</v>
      </c>
      <c r="H32" s="5">
        <v>72</v>
      </c>
      <c r="I32" s="5">
        <f t="shared" si="6"/>
        <v>143.5</v>
      </c>
      <c r="J32" s="2">
        <f t="shared" si="7"/>
        <v>28.7</v>
      </c>
      <c r="K32" s="2">
        <v>85</v>
      </c>
      <c r="L32" s="2">
        <v>51</v>
      </c>
      <c r="M32" s="2">
        <v>79.7</v>
      </c>
      <c r="N32" s="2">
        <v>7</v>
      </c>
    </row>
    <row r="33" spans="1:14" ht="17.25" customHeight="1">
      <c r="A33" s="2">
        <v>31</v>
      </c>
      <c r="B33" s="5" t="s">
        <v>14</v>
      </c>
      <c r="C33" s="5" t="s">
        <v>83</v>
      </c>
      <c r="D33" s="5" t="s">
        <v>68</v>
      </c>
      <c r="E33" s="5" t="s">
        <v>69</v>
      </c>
      <c r="F33" s="5" t="s">
        <v>84</v>
      </c>
      <c r="G33" s="5">
        <v>73.5</v>
      </c>
      <c r="H33" s="5">
        <v>78</v>
      </c>
      <c r="I33" s="5">
        <f t="shared" si="6"/>
        <v>151.5</v>
      </c>
      <c r="J33" s="2">
        <f t="shared" si="7"/>
        <v>30.3</v>
      </c>
      <c r="K33" s="2">
        <v>81</v>
      </c>
      <c r="L33" s="2">
        <v>48.6</v>
      </c>
      <c r="M33" s="2">
        <v>78.900000000000006</v>
      </c>
      <c r="N33" s="2">
        <v>8</v>
      </c>
    </row>
    <row r="34" spans="1:14" ht="17.25" customHeight="1">
      <c r="A34" s="2">
        <v>32</v>
      </c>
      <c r="B34" s="5" t="s">
        <v>14</v>
      </c>
      <c r="C34" s="5" t="s">
        <v>85</v>
      </c>
      <c r="D34" s="5" t="s">
        <v>68</v>
      </c>
      <c r="E34" s="5" t="s">
        <v>69</v>
      </c>
      <c r="F34" s="5" t="s">
        <v>86</v>
      </c>
      <c r="G34" s="5">
        <v>66</v>
      </c>
      <c r="H34" s="5">
        <v>77</v>
      </c>
      <c r="I34" s="5">
        <f t="shared" si="6"/>
        <v>143</v>
      </c>
      <c r="J34" s="2">
        <f t="shared" si="7"/>
        <v>28.6</v>
      </c>
      <c r="K34" s="2">
        <v>80.599999999999994</v>
      </c>
      <c r="L34" s="2">
        <v>48.36</v>
      </c>
      <c r="M34" s="2">
        <v>76.959999999999994</v>
      </c>
      <c r="N34" s="2">
        <v>9</v>
      </c>
    </row>
    <row r="35" spans="1:14" ht="17.25" customHeight="1">
      <c r="A35" s="2">
        <v>33</v>
      </c>
      <c r="B35" s="5" t="s">
        <v>14</v>
      </c>
      <c r="C35" s="5" t="s">
        <v>87</v>
      </c>
      <c r="D35" s="5" t="s">
        <v>68</v>
      </c>
      <c r="E35" s="5" t="s">
        <v>69</v>
      </c>
      <c r="F35" s="5" t="s">
        <v>88</v>
      </c>
      <c r="G35" s="5">
        <v>72</v>
      </c>
      <c r="H35" s="5">
        <v>75</v>
      </c>
      <c r="I35" s="5">
        <f t="shared" si="6"/>
        <v>147</v>
      </c>
      <c r="J35" s="2">
        <f t="shared" si="7"/>
        <v>29.4</v>
      </c>
      <c r="K35" s="2">
        <v>77.400000000000006</v>
      </c>
      <c r="L35" s="2">
        <v>46.44</v>
      </c>
      <c r="M35" s="2">
        <v>75.84</v>
      </c>
      <c r="N35" s="2">
        <v>10</v>
      </c>
    </row>
    <row r="36" spans="1:14" ht="17.25" customHeight="1">
      <c r="A36" s="2">
        <v>34</v>
      </c>
      <c r="B36" s="5" t="s">
        <v>14</v>
      </c>
      <c r="C36" s="5" t="s">
        <v>89</v>
      </c>
      <c r="D36" s="5" t="s">
        <v>90</v>
      </c>
      <c r="E36" s="5" t="s">
        <v>91</v>
      </c>
      <c r="F36" s="5" t="s">
        <v>92</v>
      </c>
      <c r="G36" s="5">
        <v>65.5</v>
      </c>
      <c r="H36" s="5">
        <v>74</v>
      </c>
      <c r="I36" s="5">
        <f t="shared" si="6"/>
        <v>139.5</v>
      </c>
      <c r="J36" s="2">
        <f t="shared" si="7"/>
        <v>27.9</v>
      </c>
      <c r="K36" s="2">
        <v>83.4</v>
      </c>
      <c r="L36" s="2">
        <v>50.04</v>
      </c>
      <c r="M36" s="2">
        <v>77.94</v>
      </c>
      <c r="N36" s="2">
        <v>1</v>
      </c>
    </row>
    <row r="37" spans="1:14" ht="17.25" customHeight="1">
      <c r="A37" s="2">
        <v>35</v>
      </c>
      <c r="B37" s="5" t="s">
        <v>14</v>
      </c>
      <c r="C37" s="5" t="s">
        <v>93</v>
      </c>
      <c r="D37" s="5" t="s">
        <v>90</v>
      </c>
      <c r="E37" s="5" t="s">
        <v>91</v>
      </c>
      <c r="F37" s="5" t="s">
        <v>94</v>
      </c>
      <c r="G37" s="5">
        <v>68</v>
      </c>
      <c r="H37" s="5">
        <v>68</v>
      </c>
      <c r="I37" s="5">
        <f t="shared" si="6"/>
        <v>136</v>
      </c>
      <c r="J37" s="2">
        <f t="shared" si="7"/>
        <v>27.2</v>
      </c>
      <c r="K37" s="2">
        <v>84</v>
      </c>
      <c r="L37" s="2">
        <v>50.4</v>
      </c>
      <c r="M37" s="2">
        <v>77.599999999999994</v>
      </c>
      <c r="N37" s="2">
        <v>2</v>
      </c>
    </row>
    <row r="38" spans="1:14" ht="17.25" customHeight="1">
      <c r="A38" s="2">
        <v>36</v>
      </c>
      <c r="B38" s="5" t="s">
        <v>14</v>
      </c>
      <c r="C38" s="5" t="s">
        <v>95</v>
      </c>
      <c r="D38" s="5" t="s">
        <v>90</v>
      </c>
      <c r="E38" s="5" t="s">
        <v>91</v>
      </c>
      <c r="F38" s="5" t="s">
        <v>96</v>
      </c>
      <c r="G38" s="5">
        <v>58.5</v>
      </c>
      <c r="H38" s="5">
        <v>76</v>
      </c>
      <c r="I38" s="5">
        <f t="shared" si="6"/>
        <v>134.5</v>
      </c>
      <c r="J38" s="2">
        <f t="shared" si="7"/>
        <v>26.9</v>
      </c>
      <c r="K38" s="2">
        <v>82.8</v>
      </c>
      <c r="L38" s="2">
        <v>49.68</v>
      </c>
      <c r="M38" s="2">
        <v>76.58</v>
      </c>
      <c r="N38" s="2">
        <v>3</v>
      </c>
    </row>
    <row r="39" spans="1:14" ht="17.25" customHeight="1">
      <c r="A39" s="2">
        <v>37</v>
      </c>
      <c r="B39" s="5" t="s">
        <v>14</v>
      </c>
      <c r="C39" s="5" t="s">
        <v>97</v>
      </c>
      <c r="D39" s="5" t="s">
        <v>90</v>
      </c>
      <c r="E39" s="5" t="s">
        <v>91</v>
      </c>
      <c r="F39" s="5" t="s">
        <v>98</v>
      </c>
      <c r="G39" s="5">
        <v>66.5</v>
      </c>
      <c r="H39" s="5">
        <v>71</v>
      </c>
      <c r="I39" s="5">
        <f t="shared" si="6"/>
        <v>137.5</v>
      </c>
      <c r="J39" s="2">
        <f t="shared" si="7"/>
        <v>27.5</v>
      </c>
      <c r="K39" s="2">
        <v>80.8</v>
      </c>
      <c r="L39" s="2">
        <v>48.48</v>
      </c>
      <c r="M39" s="2">
        <v>75.98</v>
      </c>
      <c r="N39" s="2">
        <v>4</v>
      </c>
    </row>
    <row r="40" spans="1:14" ht="17.25" customHeight="1">
      <c r="A40" s="2">
        <v>38</v>
      </c>
      <c r="B40" s="5" t="s">
        <v>14</v>
      </c>
      <c r="C40" s="5" t="s">
        <v>99</v>
      </c>
      <c r="D40" s="5" t="s">
        <v>90</v>
      </c>
      <c r="E40" s="5" t="s">
        <v>91</v>
      </c>
      <c r="F40" s="5" t="s">
        <v>100</v>
      </c>
      <c r="G40" s="5">
        <v>63.5</v>
      </c>
      <c r="H40" s="5">
        <v>69</v>
      </c>
      <c r="I40" s="5">
        <f t="shared" si="6"/>
        <v>132.5</v>
      </c>
      <c r="J40" s="2">
        <f t="shared" si="7"/>
        <v>26.5</v>
      </c>
      <c r="K40" s="2">
        <v>81.900000000000006</v>
      </c>
      <c r="L40" s="2">
        <v>49.14</v>
      </c>
      <c r="M40" s="2">
        <v>75.64</v>
      </c>
      <c r="N40" s="2">
        <v>5</v>
      </c>
    </row>
    <row r="41" spans="1:14" ht="17.25" customHeight="1">
      <c r="A41" s="2">
        <v>39</v>
      </c>
      <c r="B41" s="5" t="s">
        <v>14</v>
      </c>
      <c r="C41" s="5" t="s">
        <v>101</v>
      </c>
      <c r="D41" s="5" t="s">
        <v>90</v>
      </c>
      <c r="E41" s="5" t="s">
        <v>91</v>
      </c>
      <c r="F41" s="5" t="s">
        <v>102</v>
      </c>
      <c r="G41" s="5">
        <v>71.5</v>
      </c>
      <c r="H41" s="5">
        <v>73</v>
      </c>
      <c r="I41" s="5">
        <f t="shared" si="6"/>
        <v>144.5</v>
      </c>
      <c r="J41" s="2">
        <f t="shared" si="7"/>
        <v>28.9</v>
      </c>
      <c r="K41" s="2">
        <v>77.5</v>
      </c>
      <c r="L41" s="2">
        <v>46.5</v>
      </c>
      <c r="M41" s="2">
        <v>75.400000000000006</v>
      </c>
      <c r="N41" s="2">
        <v>6</v>
      </c>
    </row>
    <row r="42" spans="1:14" ht="17.25" customHeight="1">
      <c r="A42" s="2">
        <v>40</v>
      </c>
      <c r="B42" s="5" t="s">
        <v>14</v>
      </c>
      <c r="C42" s="5" t="s">
        <v>103</v>
      </c>
      <c r="D42" s="5" t="s">
        <v>90</v>
      </c>
      <c r="E42" s="5" t="s">
        <v>91</v>
      </c>
      <c r="F42" s="5" t="s">
        <v>104</v>
      </c>
      <c r="G42" s="5">
        <v>67</v>
      </c>
      <c r="H42" s="5">
        <v>76</v>
      </c>
      <c r="I42" s="5">
        <f t="shared" si="6"/>
        <v>143</v>
      </c>
      <c r="J42" s="2">
        <f t="shared" si="7"/>
        <v>28.6</v>
      </c>
      <c r="K42" s="2">
        <v>76.2</v>
      </c>
      <c r="L42" s="2">
        <v>45.72</v>
      </c>
      <c r="M42" s="2">
        <v>74.319999999999993</v>
      </c>
      <c r="N42" s="2">
        <v>7</v>
      </c>
    </row>
    <row r="43" spans="1:14" ht="17.25" customHeight="1">
      <c r="A43" s="2">
        <v>41</v>
      </c>
      <c r="B43" s="5" t="s">
        <v>14</v>
      </c>
      <c r="C43" s="5" t="s">
        <v>105</v>
      </c>
      <c r="D43" s="5" t="s">
        <v>90</v>
      </c>
      <c r="E43" s="5" t="s">
        <v>91</v>
      </c>
      <c r="F43" s="5" t="s">
        <v>106</v>
      </c>
      <c r="G43" s="5">
        <v>57.5</v>
      </c>
      <c r="H43" s="5">
        <v>75</v>
      </c>
      <c r="I43" s="5">
        <f t="shared" si="6"/>
        <v>132.5</v>
      </c>
      <c r="J43" s="2">
        <f t="shared" si="7"/>
        <v>26.5</v>
      </c>
      <c r="K43" s="2">
        <v>79.2</v>
      </c>
      <c r="L43" s="2">
        <v>47.52</v>
      </c>
      <c r="M43" s="2">
        <v>74.02</v>
      </c>
      <c r="N43" s="2">
        <v>8</v>
      </c>
    </row>
    <row r="44" spans="1:14" ht="17.25" customHeight="1">
      <c r="A44" s="2">
        <v>42</v>
      </c>
      <c r="B44" s="5" t="s">
        <v>14</v>
      </c>
      <c r="C44" s="5" t="s">
        <v>107</v>
      </c>
      <c r="D44" s="5" t="s">
        <v>90</v>
      </c>
      <c r="E44" s="5" t="s">
        <v>91</v>
      </c>
      <c r="F44" s="5" t="s">
        <v>108</v>
      </c>
      <c r="G44" s="5">
        <v>62</v>
      </c>
      <c r="H44" s="5">
        <v>67</v>
      </c>
      <c r="I44" s="5">
        <f t="shared" si="6"/>
        <v>129</v>
      </c>
      <c r="J44" s="2">
        <f t="shared" si="7"/>
        <v>25.8</v>
      </c>
      <c r="K44" s="2">
        <v>80.2</v>
      </c>
      <c r="L44" s="2">
        <v>48.12</v>
      </c>
      <c r="M44" s="2">
        <v>73.92</v>
      </c>
      <c r="N44" s="2">
        <v>9</v>
      </c>
    </row>
    <row r="45" spans="1:14" ht="17.25" customHeight="1">
      <c r="A45" s="2">
        <v>43</v>
      </c>
      <c r="B45" s="5" t="s">
        <v>14</v>
      </c>
      <c r="C45" s="5" t="s">
        <v>109</v>
      </c>
      <c r="D45" s="5" t="s">
        <v>90</v>
      </c>
      <c r="E45" s="5" t="s">
        <v>91</v>
      </c>
      <c r="F45" s="5" t="s">
        <v>110</v>
      </c>
      <c r="G45" s="5">
        <v>65</v>
      </c>
      <c r="H45" s="5">
        <v>70</v>
      </c>
      <c r="I45" s="5">
        <f t="shared" si="6"/>
        <v>135</v>
      </c>
      <c r="J45" s="2">
        <f t="shared" si="7"/>
        <v>27</v>
      </c>
      <c r="K45" s="2">
        <v>77.2</v>
      </c>
      <c r="L45" s="2">
        <v>46.32</v>
      </c>
      <c r="M45" s="2">
        <v>73.319999999999993</v>
      </c>
      <c r="N45" s="2">
        <v>10</v>
      </c>
    </row>
    <row r="46" spans="1:14" ht="17.25" customHeight="1">
      <c r="A46" s="2">
        <v>44</v>
      </c>
      <c r="B46" s="5" t="s">
        <v>14</v>
      </c>
      <c r="C46" s="5" t="s">
        <v>111</v>
      </c>
      <c r="D46" s="5" t="s">
        <v>112</v>
      </c>
      <c r="E46" s="5" t="s">
        <v>113</v>
      </c>
      <c r="F46" s="5" t="s">
        <v>114</v>
      </c>
      <c r="G46" s="5">
        <v>70</v>
      </c>
      <c r="H46" s="5">
        <v>80</v>
      </c>
      <c r="I46" s="5">
        <f t="shared" si="6"/>
        <v>150</v>
      </c>
      <c r="J46" s="2">
        <f t="shared" si="7"/>
        <v>30</v>
      </c>
      <c r="K46" s="2">
        <v>80.599999999999994</v>
      </c>
      <c r="L46" s="8">
        <f t="shared" ref="L46:L49" si="8">K46*0.6</f>
        <v>48.36</v>
      </c>
      <c r="M46" s="8">
        <f t="shared" ref="M46:M49" si="9">J46+L46</f>
        <v>78.36</v>
      </c>
      <c r="N46" s="2">
        <v>1</v>
      </c>
    </row>
    <row r="47" spans="1:14" ht="17.25" customHeight="1">
      <c r="A47" s="2">
        <v>45</v>
      </c>
      <c r="B47" s="5" t="s">
        <v>14</v>
      </c>
      <c r="C47" s="5" t="s">
        <v>115</v>
      </c>
      <c r="D47" s="5" t="s">
        <v>112</v>
      </c>
      <c r="E47" s="5" t="s">
        <v>113</v>
      </c>
      <c r="F47" s="5" t="s">
        <v>116</v>
      </c>
      <c r="G47" s="5">
        <v>52</v>
      </c>
      <c r="H47" s="5">
        <v>67</v>
      </c>
      <c r="I47" s="5">
        <f t="shared" si="6"/>
        <v>119</v>
      </c>
      <c r="J47" s="2">
        <f t="shared" si="7"/>
        <v>23.8</v>
      </c>
      <c r="K47" s="2" t="s">
        <v>117</v>
      </c>
      <c r="L47" s="2" t="s">
        <v>117</v>
      </c>
      <c r="M47" s="8">
        <v>23.8</v>
      </c>
      <c r="N47" s="2">
        <v>2</v>
      </c>
    </row>
    <row r="48" spans="1:14" ht="17.25" customHeight="1">
      <c r="A48" s="2">
        <v>46</v>
      </c>
      <c r="B48" s="5" t="s">
        <v>14</v>
      </c>
      <c r="C48" s="5" t="s">
        <v>118</v>
      </c>
      <c r="D48" s="5" t="s">
        <v>119</v>
      </c>
      <c r="E48" s="5" t="s">
        <v>120</v>
      </c>
      <c r="F48" s="5" t="s">
        <v>121</v>
      </c>
      <c r="G48" s="5">
        <v>64</v>
      </c>
      <c r="H48" s="5">
        <v>68</v>
      </c>
      <c r="I48" s="5">
        <f t="shared" si="6"/>
        <v>132</v>
      </c>
      <c r="J48" s="2">
        <f t="shared" si="7"/>
        <v>26.4</v>
      </c>
      <c r="K48" s="2">
        <v>77.2</v>
      </c>
      <c r="L48" s="8">
        <f t="shared" si="8"/>
        <v>46.32</v>
      </c>
      <c r="M48" s="8">
        <f t="shared" si="9"/>
        <v>72.72</v>
      </c>
      <c r="N48" s="2">
        <v>1</v>
      </c>
    </row>
    <row r="49" spans="1:14" ht="17.25" customHeight="1">
      <c r="A49" s="2">
        <v>47</v>
      </c>
      <c r="B49" s="5" t="s">
        <v>14</v>
      </c>
      <c r="C49" s="5" t="s">
        <v>122</v>
      </c>
      <c r="D49" s="5" t="s">
        <v>119</v>
      </c>
      <c r="E49" s="5" t="s">
        <v>120</v>
      </c>
      <c r="F49" s="5" t="s">
        <v>123</v>
      </c>
      <c r="G49" s="5">
        <v>62.5</v>
      </c>
      <c r="H49" s="5">
        <v>69</v>
      </c>
      <c r="I49" s="5">
        <f t="shared" si="6"/>
        <v>131.5</v>
      </c>
      <c r="J49" s="2">
        <f t="shared" si="7"/>
        <v>26.3</v>
      </c>
      <c r="K49" s="2">
        <v>77</v>
      </c>
      <c r="L49" s="8">
        <f t="shared" si="8"/>
        <v>46.2</v>
      </c>
      <c r="M49" s="8">
        <f t="shared" si="9"/>
        <v>72.5</v>
      </c>
      <c r="N49" s="2">
        <v>2</v>
      </c>
    </row>
    <row r="50" spans="1:14" ht="17.25" customHeight="1">
      <c r="A50" s="2">
        <v>48</v>
      </c>
      <c r="B50" s="5" t="s">
        <v>14</v>
      </c>
      <c r="C50" s="5" t="s">
        <v>124</v>
      </c>
      <c r="D50" s="5" t="s">
        <v>125</v>
      </c>
      <c r="E50" s="5" t="s">
        <v>126</v>
      </c>
      <c r="F50" s="5" t="s">
        <v>127</v>
      </c>
      <c r="G50" s="5">
        <v>53.5</v>
      </c>
      <c r="H50" s="5">
        <v>50</v>
      </c>
      <c r="I50" s="5">
        <f t="shared" si="6"/>
        <v>103.5</v>
      </c>
      <c r="J50" s="2">
        <f t="shared" si="7"/>
        <v>20.7</v>
      </c>
      <c r="K50" s="2">
        <v>80</v>
      </c>
      <c r="L50" s="2">
        <v>48</v>
      </c>
      <c r="M50" s="2">
        <v>68.7</v>
      </c>
      <c r="N50" s="2">
        <v>1</v>
      </c>
    </row>
    <row r="51" spans="1:14" ht="17.25" customHeight="1">
      <c r="A51" s="2">
        <v>49</v>
      </c>
      <c r="B51" s="5" t="s">
        <v>14</v>
      </c>
      <c r="C51" s="5" t="s">
        <v>128</v>
      </c>
      <c r="D51" s="5" t="s">
        <v>125</v>
      </c>
      <c r="E51" s="5" t="s">
        <v>126</v>
      </c>
      <c r="F51" s="5" t="s">
        <v>129</v>
      </c>
      <c r="G51" s="5">
        <v>37</v>
      </c>
      <c r="H51" s="5">
        <v>59</v>
      </c>
      <c r="I51" s="5">
        <f t="shared" si="6"/>
        <v>96</v>
      </c>
      <c r="J51" s="2">
        <f t="shared" si="7"/>
        <v>19.2</v>
      </c>
      <c r="K51" s="2">
        <v>73.8</v>
      </c>
      <c r="L51" s="2">
        <v>44.28</v>
      </c>
      <c r="M51" s="2">
        <v>63.48</v>
      </c>
      <c r="N51" s="2">
        <v>2</v>
      </c>
    </row>
    <row r="52" spans="1:14" ht="17.25" customHeight="1">
      <c r="A52" s="2">
        <v>50</v>
      </c>
      <c r="B52" s="5" t="s">
        <v>14</v>
      </c>
      <c r="C52" s="5" t="s">
        <v>130</v>
      </c>
      <c r="D52" s="5" t="s">
        <v>125</v>
      </c>
      <c r="E52" s="5" t="s">
        <v>126</v>
      </c>
      <c r="F52" s="5" t="s">
        <v>131</v>
      </c>
      <c r="G52" s="5">
        <v>38</v>
      </c>
      <c r="H52" s="5">
        <v>53</v>
      </c>
      <c r="I52" s="5">
        <f t="shared" si="6"/>
        <v>91</v>
      </c>
      <c r="J52" s="2">
        <f t="shared" si="7"/>
        <v>18.2</v>
      </c>
      <c r="K52" s="2">
        <v>74.599999999999994</v>
      </c>
      <c r="L52" s="2">
        <v>44.76</v>
      </c>
      <c r="M52" s="2">
        <v>62.96</v>
      </c>
      <c r="N52" s="2">
        <v>3</v>
      </c>
    </row>
    <row r="53" spans="1:14" ht="17.25" customHeight="1">
      <c r="A53" s="2">
        <v>51</v>
      </c>
      <c r="B53" s="5" t="s">
        <v>14</v>
      </c>
      <c r="C53" s="5" t="s">
        <v>132</v>
      </c>
      <c r="D53" s="5" t="s">
        <v>125</v>
      </c>
      <c r="E53" s="5" t="s">
        <v>126</v>
      </c>
      <c r="F53" s="5" t="s">
        <v>133</v>
      </c>
      <c r="G53" s="5">
        <v>40.5</v>
      </c>
      <c r="H53" s="5">
        <v>54</v>
      </c>
      <c r="I53" s="5">
        <f t="shared" si="6"/>
        <v>94.5</v>
      </c>
      <c r="J53" s="2">
        <f t="shared" si="7"/>
        <v>18.899999999999999</v>
      </c>
      <c r="K53" s="2">
        <v>72.400000000000006</v>
      </c>
      <c r="L53" s="2">
        <v>43.44</v>
      </c>
      <c r="M53" s="2">
        <v>62.34</v>
      </c>
      <c r="N53" s="2">
        <v>4</v>
      </c>
    </row>
    <row r="54" spans="1:14" ht="17.25" customHeight="1">
      <c r="A54" s="2">
        <v>52</v>
      </c>
      <c r="B54" s="5" t="s">
        <v>14</v>
      </c>
      <c r="C54" s="5" t="s">
        <v>134</v>
      </c>
      <c r="D54" s="5" t="s">
        <v>135</v>
      </c>
      <c r="E54" s="5" t="s">
        <v>136</v>
      </c>
      <c r="F54" s="5" t="s">
        <v>137</v>
      </c>
      <c r="G54" s="5">
        <v>55</v>
      </c>
      <c r="H54" s="5">
        <v>52</v>
      </c>
      <c r="I54" s="5">
        <f t="shared" si="6"/>
        <v>107</v>
      </c>
      <c r="J54" s="2">
        <f t="shared" si="7"/>
        <v>21.4</v>
      </c>
      <c r="K54" s="2">
        <v>74.2</v>
      </c>
      <c r="L54" s="2">
        <v>44.52</v>
      </c>
      <c r="M54" s="2">
        <v>65.92</v>
      </c>
      <c r="N54" s="2">
        <v>1</v>
      </c>
    </row>
    <row r="55" spans="1:14" ht="17.25" customHeight="1">
      <c r="A55" s="2">
        <v>53</v>
      </c>
      <c r="B55" s="5" t="s">
        <v>14</v>
      </c>
      <c r="C55" s="5" t="s">
        <v>138</v>
      </c>
      <c r="D55" s="5" t="s">
        <v>135</v>
      </c>
      <c r="E55" s="5" t="s">
        <v>136</v>
      </c>
      <c r="F55" s="5" t="s">
        <v>139</v>
      </c>
      <c r="G55" s="5">
        <v>42.5</v>
      </c>
      <c r="H55" s="5">
        <v>54</v>
      </c>
      <c r="I55" s="5">
        <f t="shared" si="6"/>
        <v>96.5</v>
      </c>
      <c r="J55" s="2">
        <f t="shared" si="7"/>
        <v>19.3</v>
      </c>
      <c r="K55" s="2">
        <v>73.599999999999994</v>
      </c>
      <c r="L55" s="2">
        <v>44.16</v>
      </c>
      <c r="M55" s="2">
        <v>63.46</v>
      </c>
      <c r="N55" s="2">
        <v>2</v>
      </c>
    </row>
    <row r="56" spans="1:14" ht="17.25" customHeight="1">
      <c r="A56" s="2">
        <v>54</v>
      </c>
      <c r="B56" s="5" t="s">
        <v>14</v>
      </c>
      <c r="C56" s="5" t="s">
        <v>140</v>
      </c>
      <c r="D56" s="5" t="s">
        <v>141</v>
      </c>
      <c r="E56" s="5" t="s">
        <v>142</v>
      </c>
      <c r="F56" s="5" t="s">
        <v>143</v>
      </c>
      <c r="G56" s="5">
        <v>52</v>
      </c>
      <c r="H56" s="5">
        <v>55</v>
      </c>
      <c r="I56" s="5">
        <f t="shared" si="6"/>
        <v>107</v>
      </c>
      <c r="J56" s="2">
        <f t="shared" si="7"/>
        <v>21.4</v>
      </c>
      <c r="K56" s="2">
        <v>80.2</v>
      </c>
      <c r="L56" s="2">
        <v>48.12</v>
      </c>
      <c r="M56" s="2">
        <v>69.52</v>
      </c>
      <c r="N56" s="2">
        <v>1</v>
      </c>
    </row>
    <row r="57" spans="1:14" ht="17.25" customHeight="1">
      <c r="A57" s="2">
        <v>55</v>
      </c>
      <c r="B57" s="5" t="s">
        <v>14</v>
      </c>
      <c r="C57" s="5" t="s">
        <v>144</v>
      </c>
      <c r="D57" s="5" t="s">
        <v>141</v>
      </c>
      <c r="E57" s="5" t="s">
        <v>142</v>
      </c>
      <c r="F57" s="5" t="s">
        <v>145</v>
      </c>
      <c r="G57" s="5">
        <v>47</v>
      </c>
      <c r="H57" s="5">
        <v>64</v>
      </c>
      <c r="I57" s="5">
        <f t="shared" si="6"/>
        <v>111</v>
      </c>
      <c r="J57" s="2">
        <f t="shared" si="7"/>
        <v>22.2</v>
      </c>
      <c r="K57" s="2">
        <v>77.8</v>
      </c>
      <c r="L57" s="2">
        <v>46.68</v>
      </c>
      <c r="M57" s="2">
        <v>68.88</v>
      </c>
      <c r="N57" s="2">
        <v>2</v>
      </c>
    </row>
    <row r="58" spans="1:14" ht="17.25" customHeight="1">
      <c r="A58" s="2">
        <v>56</v>
      </c>
      <c r="B58" s="5" t="s">
        <v>14</v>
      </c>
      <c r="C58" s="5" t="s">
        <v>146</v>
      </c>
      <c r="D58" s="5" t="s">
        <v>141</v>
      </c>
      <c r="E58" s="5" t="s">
        <v>142</v>
      </c>
      <c r="F58" s="5" t="s">
        <v>147</v>
      </c>
      <c r="G58" s="5">
        <v>53</v>
      </c>
      <c r="H58" s="5">
        <v>54</v>
      </c>
      <c r="I58" s="5">
        <f t="shared" si="6"/>
        <v>107</v>
      </c>
      <c r="J58" s="2">
        <f t="shared" si="7"/>
        <v>21.4</v>
      </c>
      <c r="K58" s="2">
        <v>75.599999999999994</v>
      </c>
      <c r="L58" s="2">
        <v>45.36</v>
      </c>
      <c r="M58" s="2">
        <v>66.760000000000005</v>
      </c>
      <c r="N58" s="2">
        <v>3</v>
      </c>
    </row>
    <row r="59" spans="1:14" ht="17.25" customHeight="1">
      <c r="A59" s="2">
        <v>57</v>
      </c>
      <c r="B59" s="5" t="s">
        <v>14</v>
      </c>
      <c r="C59" s="5" t="s">
        <v>148</v>
      </c>
      <c r="D59" s="5" t="s">
        <v>141</v>
      </c>
      <c r="E59" s="5" t="s">
        <v>142</v>
      </c>
      <c r="F59" s="5" t="s">
        <v>149</v>
      </c>
      <c r="G59" s="5">
        <v>32</v>
      </c>
      <c r="H59" s="5">
        <v>51</v>
      </c>
      <c r="I59" s="5">
        <f t="shared" si="6"/>
        <v>83</v>
      </c>
      <c r="J59" s="2">
        <f t="shared" si="7"/>
        <v>16.600000000000001</v>
      </c>
      <c r="K59" s="2">
        <v>76.8</v>
      </c>
      <c r="L59" s="2">
        <v>46.08</v>
      </c>
      <c r="M59" s="2">
        <v>62.68</v>
      </c>
      <c r="N59" s="2">
        <v>4</v>
      </c>
    </row>
    <row r="60" spans="1:14" ht="17.25" customHeight="1">
      <c r="A60" s="2">
        <v>58</v>
      </c>
      <c r="B60" s="5" t="s">
        <v>14</v>
      </c>
      <c r="C60" s="5" t="s">
        <v>150</v>
      </c>
      <c r="D60" s="5" t="s">
        <v>151</v>
      </c>
      <c r="E60" s="5" t="s">
        <v>152</v>
      </c>
      <c r="F60" s="5" t="s">
        <v>153</v>
      </c>
      <c r="G60" s="5">
        <v>44</v>
      </c>
      <c r="H60" s="5">
        <v>53</v>
      </c>
      <c r="I60" s="5">
        <f t="shared" si="6"/>
        <v>97</v>
      </c>
      <c r="J60" s="2">
        <f t="shared" si="7"/>
        <v>19.399999999999999</v>
      </c>
      <c r="K60" s="2">
        <v>81.8</v>
      </c>
      <c r="L60" s="2">
        <v>49.08</v>
      </c>
      <c r="M60" s="2">
        <v>68.48</v>
      </c>
      <c r="N60" s="2">
        <v>1</v>
      </c>
    </row>
    <row r="61" spans="1:14" ht="17.25" customHeight="1">
      <c r="A61" s="2">
        <v>59</v>
      </c>
      <c r="B61" s="5" t="s">
        <v>14</v>
      </c>
      <c r="C61" s="5" t="s">
        <v>154</v>
      </c>
      <c r="D61" s="5" t="s">
        <v>151</v>
      </c>
      <c r="E61" s="5" t="s">
        <v>152</v>
      </c>
      <c r="F61" s="5" t="s">
        <v>155</v>
      </c>
      <c r="G61" s="5">
        <v>47.5</v>
      </c>
      <c r="H61" s="5">
        <v>50</v>
      </c>
      <c r="I61" s="5">
        <f t="shared" si="6"/>
        <v>97.5</v>
      </c>
      <c r="J61" s="2">
        <f t="shared" si="7"/>
        <v>19.5</v>
      </c>
      <c r="K61" s="2">
        <v>78.2</v>
      </c>
      <c r="L61" s="2">
        <v>46.92</v>
      </c>
      <c r="M61" s="2">
        <v>66.42</v>
      </c>
      <c r="N61" s="2">
        <v>2</v>
      </c>
    </row>
    <row r="62" spans="1:14" ht="17.25" customHeight="1">
      <c r="A62" s="2">
        <v>60</v>
      </c>
      <c r="B62" s="5" t="s">
        <v>14</v>
      </c>
      <c r="C62" s="5" t="s">
        <v>156</v>
      </c>
      <c r="D62" s="5" t="s">
        <v>157</v>
      </c>
      <c r="E62" s="5" t="s">
        <v>158</v>
      </c>
      <c r="F62" s="5" t="s">
        <v>159</v>
      </c>
      <c r="G62" s="5">
        <v>54</v>
      </c>
      <c r="H62" s="5">
        <v>58</v>
      </c>
      <c r="I62" s="5">
        <f t="shared" si="6"/>
        <v>112</v>
      </c>
      <c r="J62" s="2">
        <f t="shared" si="7"/>
        <v>22.4</v>
      </c>
      <c r="K62" s="2">
        <v>83.4</v>
      </c>
      <c r="L62" s="2">
        <v>50.04</v>
      </c>
      <c r="M62" s="2">
        <v>72.44</v>
      </c>
      <c r="N62" s="2">
        <v>1</v>
      </c>
    </row>
    <row r="63" spans="1:14" ht="17.25" customHeight="1">
      <c r="A63" s="2">
        <v>61</v>
      </c>
      <c r="B63" s="5" t="s">
        <v>14</v>
      </c>
      <c r="C63" s="5" t="s">
        <v>160</v>
      </c>
      <c r="D63" s="5" t="s">
        <v>157</v>
      </c>
      <c r="E63" s="5" t="s">
        <v>158</v>
      </c>
      <c r="F63" s="5" t="s">
        <v>161</v>
      </c>
      <c r="G63" s="5">
        <v>51.5</v>
      </c>
      <c r="H63" s="5">
        <v>56</v>
      </c>
      <c r="I63" s="5">
        <f t="shared" si="6"/>
        <v>107.5</v>
      </c>
      <c r="J63" s="2">
        <f t="shared" si="7"/>
        <v>21.5</v>
      </c>
      <c r="K63" s="2">
        <v>79.2</v>
      </c>
      <c r="L63" s="2">
        <v>47.52</v>
      </c>
      <c r="M63" s="2">
        <v>69.02</v>
      </c>
      <c r="N63" s="2">
        <v>2</v>
      </c>
    </row>
  </sheetData>
  <sortState ref="A15:M25">
    <sortCondition descending="1" ref="M15"/>
  </sortState>
  <mergeCells count="1">
    <mergeCell ref="A1:N1"/>
  </mergeCells>
  <phoneticPr fontId="6" type="noConversion"/>
  <pageMargins left="0.70763888888888904" right="0.70763888888888904" top="0.74791666666666701" bottom="0.74791666666666701" header="0.31388888888888899" footer="0.3138888888888889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2021-12-13T08:09:54Z</cp:lastPrinted>
  <dcterms:created xsi:type="dcterms:W3CDTF">2021-10-29T09:08:00Z</dcterms:created>
  <dcterms:modified xsi:type="dcterms:W3CDTF">2021-12-13T08:11:20Z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