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hp\Desktop\2022\"/>
    </mc:Choice>
  </mc:AlternateContent>
  <xr:revisionPtr revIDLastSave="0" documentId="13_ncr:1_{4D28CF1C-326F-42CC-A7BD-A58977D83FAD}" xr6:coauthVersionLast="47" xr6:coauthVersionMax="47" xr10:uidLastSave="{00000000-0000-0000-0000-000000000000}"/>
  <bookViews>
    <workbookView xWindow="-120" yWindow="-120" windowWidth="29040" windowHeight="15840" tabRatio="895" xr2:uid="{00000000-000D-0000-FFFF-FFFF00000000}"/>
  </bookViews>
  <sheets>
    <sheet name="Sheet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N9" i="2"/>
  <c r="M4" i="2"/>
  <c r="M5" i="2"/>
  <c r="M6" i="2"/>
  <c r="M7" i="2"/>
  <c r="M8" i="2"/>
  <c r="M9" i="2"/>
  <c r="M10" i="2"/>
  <c r="M12" i="2"/>
  <c r="M13" i="2"/>
  <c r="N13" i="2" s="1"/>
  <c r="M14" i="2"/>
  <c r="M15" i="2"/>
  <c r="M3" i="2"/>
  <c r="K4" i="2"/>
  <c r="N4" i="2" s="1"/>
  <c r="K5" i="2"/>
  <c r="K6" i="2"/>
  <c r="N6" i="2" s="1"/>
  <c r="K7" i="2"/>
  <c r="N7" i="2" s="1"/>
  <c r="K8" i="2"/>
  <c r="N8" i="2" s="1"/>
  <c r="K9" i="2"/>
  <c r="K10" i="2"/>
  <c r="N10" i="2" s="1"/>
  <c r="K11" i="2"/>
  <c r="N11" i="2" s="1"/>
  <c r="K12" i="2"/>
  <c r="N12" i="2" s="1"/>
  <c r="K13" i="2"/>
  <c r="K14" i="2"/>
  <c r="N14" i="2" s="1"/>
  <c r="K15" i="2"/>
  <c r="N15" i="2" s="1"/>
  <c r="K3" i="2"/>
  <c r="N3" i="2" s="1"/>
</calcChain>
</file>

<file path=xl/sharedStrings.xml><?xml version="1.0" encoding="utf-8"?>
<sst xmlns="http://schemas.openxmlformats.org/spreadsheetml/2006/main" count="145" uniqueCount="66">
  <si>
    <t>姓  名</t>
  </si>
  <si>
    <t>准考证号</t>
  </si>
  <si>
    <t>招聘单位规范名称</t>
  </si>
  <si>
    <t>招聘岗位名称</t>
  </si>
  <si>
    <t>岗位代码</t>
  </si>
  <si>
    <t>招聘人数</t>
  </si>
  <si>
    <t>客观成绩</t>
  </si>
  <si>
    <t>主观成绩</t>
  </si>
  <si>
    <t>政策加分</t>
  </si>
  <si>
    <t>名次</t>
  </si>
  <si>
    <t>备注</t>
  </si>
  <si>
    <t>薛磊</t>
  </si>
  <si>
    <t>211036510</t>
  </si>
  <si>
    <t>鸡西市疾病预防控制中心</t>
  </si>
  <si>
    <t>临床医生</t>
  </si>
  <si>
    <t>SZWS040</t>
  </si>
  <si>
    <t>3</t>
  </si>
  <si>
    <t>64</t>
  </si>
  <si>
    <t>0</t>
  </si>
  <si>
    <t>1</t>
  </si>
  <si>
    <t>王滢</t>
  </si>
  <si>
    <t>211036525</t>
  </si>
  <si>
    <t>刘首廷</t>
  </si>
  <si>
    <t>211036710</t>
  </si>
  <si>
    <t>59</t>
  </si>
  <si>
    <t>4</t>
  </si>
  <si>
    <t>杨敏</t>
  </si>
  <si>
    <t>211036614</t>
  </si>
  <si>
    <t>52</t>
  </si>
  <si>
    <t>李瑾琦</t>
  </si>
  <si>
    <t>211036630</t>
  </si>
  <si>
    <t>49</t>
  </si>
  <si>
    <t>孙亚君</t>
  </si>
  <si>
    <t>211036407</t>
  </si>
  <si>
    <t>48</t>
  </si>
  <si>
    <t>水植豪</t>
  </si>
  <si>
    <t>211036419</t>
  </si>
  <si>
    <t>47</t>
  </si>
  <si>
    <t>吴世鑫</t>
  </si>
  <si>
    <t>211036513</t>
  </si>
  <si>
    <t>43</t>
  </si>
  <si>
    <t>杨乐</t>
  </si>
  <si>
    <t>211036704</t>
  </si>
  <si>
    <t>41</t>
  </si>
  <si>
    <t>纪靖婷</t>
  </si>
  <si>
    <t>211037127</t>
  </si>
  <si>
    <t>检验</t>
  </si>
  <si>
    <t>SZWS043</t>
  </si>
  <si>
    <t>2</t>
  </si>
  <si>
    <t>60</t>
  </si>
  <si>
    <t>庞晨</t>
  </si>
  <si>
    <t>211037124</t>
  </si>
  <si>
    <t>58</t>
  </si>
  <si>
    <t>李盛楠</t>
  </si>
  <si>
    <t>211037028</t>
  </si>
  <si>
    <t>57</t>
  </si>
  <si>
    <t>陈沛霖</t>
  </si>
  <si>
    <t>211037101</t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</si>
  <si>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</si>
  <si>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</si>
  <si>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</si>
  <si>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拟进入体检</t>
    <phoneticPr fontId="4" type="noConversion"/>
  </si>
  <si>
    <t>鸡西市疾控中心拟进入体检人员公示</t>
    <phoneticPr fontId="4" type="noConversion"/>
  </si>
  <si>
    <t>笔试成绩*60%</t>
    <phoneticPr fontId="4" type="noConversion"/>
  </si>
  <si>
    <t>面试成绩*40%</t>
    <phoneticPr fontId="4" type="noConversion"/>
  </si>
  <si>
    <t>缺考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</si>
</sst>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FFFF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K9" sqref="K9"/>
    </sheetView>
  </sheetViews>
  <sheetFormatPr defaultColWidth="9" defaultRowHeight="13.5" x14ac:dyDescent="0.15"/>
  <cols>
    <col min="2" max="2" width="10.375" customWidth="1"/>
    <col min="3" max="3" width="21.75" customWidth="1"/>
    <col min="7" max="7" width="9" customWidth="1"/>
    <col min="8" max="9" width="9" bestFit="1" customWidth="1"/>
    <col min="10" max="10" width="8.5" customWidth="1"/>
    <col min="15" max="15" width="6.5" customWidth="1"/>
    <col min="16" max="16" width="16.25" customWidth="1"/>
  </cols>
  <sheetData>
    <row r="1" spans="1:16" ht="39.75" customHeight="1" x14ac:dyDescent="0.15">
      <c r="A1" s="7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50.25" customHeight="1" x14ac:dyDescent="0.15">
      <c r="A2" s="1" t="s">
        <v>0</v>
      </c>
      <c r="B2" s="2" t="s">
        <v>1</v>
      </c>
      <c r="C2" s="1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58</v>
      </c>
      <c r="K2" s="3" t="s">
        <v>63</v>
      </c>
      <c r="L2" s="1" t="s">
        <v>59</v>
      </c>
      <c r="M2" s="3" t="s">
        <v>64</v>
      </c>
      <c r="N2" s="3" t="s">
        <v>60</v>
      </c>
      <c r="O2" s="1" t="s">
        <v>9</v>
      </c>
      <c r="P2" s="1" t="s">
        <v>10</v>
      </c>
    </row>
    <row r="3" spans="1:16" ht="28.5" customHeight="1" x14ac:dyDescent="0.15">
      <c r="A3" s="4" t="s">
        <v>11</v>
      </c>
      <c r="B3" s="5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18</v>
      </c>
      <c r="J3" s="6">
        <v>64</v>
      </c>
      <c r="K3" s="6">
        <f>J3*0.6</f>
        <v>38.4</v>
      </c>
      <c r="L3" s="6">
        <v>79.400000000000006</v>
      </c>
      <c r="M3" s="6">
        <f>L3*0.4</f>
        <v>31.760000000000005</v>
      </c>
      <c r="N3" s="6">
        <f>K3+M3</f>
        <v>70.16</v>
      </c>
      <c r="O3" s="4" t="s">
        <v>19</v>
      </c>
      <c r="P3" s="4" t="s">
        <v>61</v>
      </c>
    </row>
    <row r="4" spans="1:16" ht="28.5" customHeight="1" x14ac:dyDescent="0.15">
      <c r="A4" s="4" t="s">
        <v>22</v>
      </c>
      <c r="B4" s="5" t="s">
        <v>23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24</v>
      </c>
      <c r="H4" s="4" t="s">
        <v>18</v>
      </c>
      <c r="I4" s="4" t="s">
        <v>18</v>
      </c>
      <c r="J4" s="6">
        <v>59</v>
      </c>
      <c r="K4" s="6">
        <f t="shared" ref="K4:K15" si="0">J4*0.6</f>
        <v>35.4</v>
      </c>
      <c r="L4" s="6">
        <v>86.4</v>
      </c>
      <c r="M4" s="6">
        <f t="shared" ref="M4:M15" si="1">L4*0.4</f>
        <v>34.56</v>
      </c>
      <c r="N4" s="6">
        <f t="shared" ref="N4:N15" si="2">K4+M4</f>
        <v>69.960000000000008</v>
      </c>
      <c r="O4" s="4" t="s">
        <v>48</v>
      </c>
      <c r="P4" s="4" t="s">
        <v>61</v>
      </c>
    </row>
    <row r="5" spans="1:16" ht="28.5" customHeight="1" x14ac:dyDescent="0.15">
      <c r="A5" s="4" t="s">
        <v>20</v>
      </c>
      <c r="B5" s="5" t="s">
        <v>21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18</v>
      </c>
      <c r="J5" s="6">
        <v>64</v>
      </c>
      <c r="K5" s="6">
        <f t="shared" si="0"/>
        <v>38.4</v>
      </c>
      <c r="L5" s="6">
        <v>73</v>
      </c>
      <c r="M5" s="6">
        <f t="shared" si="1"/>
        <v>29.200000000000003</v>
      </c>
      <c r="N5" s="6">
        <f t="shared" si="2"/>
        <v>67.599999999999994</v>
      </c>
      <c r="O5" s="4" t="s">
        <v>16</v>
      </c>
      <c r="P5" s="4" t="s">
        <v>61</v>
      </c>
    </row>
    <row r="6" spans="1:16" ht="29.25" customHeight="1" x14ac:dyDescent="0.15">
      <c r="A6" s="4" t="s">
        <v>26</v>
      </c>
      <c r="B6" s="5" t="s">
        <v>27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28</v>
      </c>
      <c r="H6" s="4" t="s">
        <v>18</v>
      </c>
      <c r="I6" s="4" t="s">
        <v>18</v>
      </c>
      <c r="J6" s="6">
        <v>52</v>
      </c>
      <c r="K6" s="6">
        <f t="shared" si="0"/>
        <v>31.2</v>
      </c>
      <c r="L6" s="6">
        <v>63</v>
      </c>
      <c r="M6" s="6">
        <f t="shared" si="1"/>
        <v>25.200000000000003</v>
      </c>
      <c r="N6" s="6">
        <f t="shared" si="2"/>
        <v>56.400000000000006</v>
      </c>
      <c r="O6" s="4" t="s">
        <v>25</v>
      </c>
      <c r="P6" s="4"/>
    </row>
    <row r="7" spans="1:16" ht="29.25" customHeight="1" x14ac:dyDescent="0.15">
      <c r="A7" s="4" t="s">
        <v>32</v>
      </c>
      <c r="B7" s="5" t="s">
        <v>33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34</v>
      </c>
      <c r="H7" s="4" t="s">
        <v>18</v>
      </c>
      <c r="I7" s="4" t="s">
        <v>18</v>
      </c>
      <c r="J7" s="6">
        <v>48</v>
      </c>
      <c r="K7" s="6">
        <f t="shared" si="0"/>
        <v>28.799999999999997</v>
      </c>
      <c r="L7" s="6">
        <v>69</v>
      </c>
      <c r="M7" s="6">
        <f t="shared" si="1"/>
        <v>27.6</v>
      </c>
      <c r="N7" s="6">
        <f t="shared" si="2"/>
        <v>56.4</v>
      </c>
      <c r="O7" s="4" t="s">
        <v>25</v>
      </c>
      <c r="P7" s="4"/>
    </row>
    <row r="8" spans="1:16" ht="29.25" customHeight="1" x14ac:dyDescent="0.15">
      <c r="A8" s="4" t="s">
        <v>29</v>
      </c>
      <c r="B8" s="5" t="s">
        <v>30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31</v>
      </c>
      <c r="H8" s="4" t="s">
        <v>18</v>
      </c>
      <c r="I8" s="4" t="s">
        <v>18</v>
      </c>
      <c r="J8" s="6">
        <v>49</v>
      </c>
      <c r="K8" s="6">
        <f t="shared" si="0"/>
        <v>29.4</v>
      </c>
      <c r="L8" s="6">
        <v>63.4</v>
      </c>
      <c r="M8" s="6">
        <f t="shared" si="1"/>
        <v>25.36</v>
      </c>
      <c r="N8" s="6">
        <f t="shared" si="2"/>
        <v>54.76</v>
      </c>
      <c r="O8" s="4">
        <v>5</v>
      </c>
      <c r="P8" s="4"/>
    </row>
    <row r="9" spans="1:16" ht="29.25" customHeight="1" x14ac:dyDescent="0.15">
      <c r="A9" s="4" t="s">
        <v>41</v>
      </c>
      <c r="B9" s="5" t="s">
        <v>42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43</v>
      </c>
      <c r="H9" s="4" t="s">
        <v>18</v>
      </c>
      <c r="I9" s="4" t="s">
        <v>18</v>
      </c>
      <c r="J9" s="6">
        <v>41</v>
      </c>
      <c r="K9" s="6">
        <f t="shared" si="0"/>
        <v>24.599999999999998</v>
      </c>
      <c r="L9" s="6">
        <v>69.400000000000006</v>
      </c>
      <c r="M9" s="6">
        <f t="shared" si="1"/>
        <v>27.760000000000005</v>
      </c>
      <c r="N9" s="6">
        <f t="shared" si="2"/>
        <v>52.36</v>
      </c>
      <c r="O9" s="4">
        <v>6</v>
      </c>
      <c r="P9" s="4"/>
    </row>
    <row r="10" spans="1:16" ht="29.25" customHeight="1" x14ac:dyDescent="0.15">
      <c r="A10" s="4" t="s">
        <v>35</v>
      </c>
      <c r="B10" s="5" t="s">
        <v>36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37</v>
      </c>
      <c r="H10" s="4" t="s">
        <v>18</v>
      </c>
      <c r="I10" s="4" t="s">
        <v>18</v>
      </c>
      <c r="J10" s="6">
        <v>47</v>
      </c>
      <c r="K10" s="6">
        <f t="shared" si="0"/>
        <v>28.2</v>
      </c>
      <c r="L10" s="6">
        <v>60.1</v>
      </c>
      <c r="M10" s="6">
        <f t="shared" si="1"/>
        <v>24.040000000000003</v>
      </c>
      <c r="N10" s="6">
        <f t="shared" si="2"/>
        <v>52.24</v>
      </c>
      <c r="O10" s="4">
        <v>7</v>
      </c>
      <c r="P10" s="4"/>
    </row>
    <row r="11" spans="1:16" ht="29.25" customHeight="1" x14ac:dyDescent="0.15">
      <c r="A11" s="4" t="s">
        <v>38</v>
      </c>
      <c r="B11" s="5" t="s">
        <v>39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40</v>
      </c>
      <c r="H11" s="4" t="s">
        <v>18</v>
      </c>
      <c r="I11" s="4" t="s">
        <v>18</v>
      </c>
      <c r="J11" s="6">
        <v>43</v>
      </c>
      <c r="K11" s="6">
        <f t="shared" si="0"/>
        <v>25.8</v>
      </c>
      <c r="L11" s="6" t="s">
        <v>65</v>
      </c>
      <c r="M11" s="6">
        <v>0</v>
      </c>
      <c r="N11" s="6">
        <f t="shared" si="2"/>
        <v>25.8</v>
      </c>
      <c r="O11" s="4">
        <v>8</v>
      </c>
      <c r="P11" s="4"/>
    </row>
    <row r="12" spans="1:16" ht="28.5" customHeight="1" x14ac:dyDescent="0.15">
      <c r="A12" s="4" t="s">
        <v>50</v>
      </c>
      <c r="B12" s="5" t="s">
        <v>51</v>
      </c>
      <c r="C12" s="4" t="s">
        <v>13</v>
      </c>
      <c r="D12" s="4" t="s">
        <v>46</v>
      </c>
      <c r="E12" s="4" t="s">
        <v>47</v>
      </c>
      <c r="F12" s="4" t="s">
        <v>48</v>
      </c>
      <c r="G12" s="4" t="s">
        <v>52</v>
      </c>
      <c r="H12" s="4" t="s">
        <v>18</v>
      </c>
      <c r="I12" s="4" t="s">
        <v>18</v>
      </c>
      <c r="J12" s="6">
        <v>58</v>
      </c>
      <c r="K12" s="6">
        <f t="shared" si="0"/>
        <v>34.799999999999997</v>
      </c>
      <c r="L12" s="6">
        <v>76.2</v>
      </c>
      <c r="M12" s="6">
        <f t="shared" si="1"/>
        <v>30.480000000000004</v>
      </c>
      <c r="N12" s="6">
        <f t="shared" si="2"/>
        <v>65.28</v>
      </c>
      <c r="O12" s="4">
        <v>1</v>
      </c>
      <c r="P12" s="4" t="s">
        <v>61</v>
      </c>
    </row>
    <row r="13" spans="1:16" ht="28.5" customHeight="1" x14ac:dyDescent="0.15">
      <c r="A13" s="4" t="s">
        <v>53</v>
      </c>
      <c r="B13" s="5" t="s">
        <v>54</v>
      </c>
      <c r="C13" s="4" t="s">
        <v>13</v>
      </c>
      <c r="D13" s="4" t="s">
        <v>46</v>
      </c>
      <c r="E13" s="4" t="s">
        <v>47</v>
      </c>
      <c r="F13" s="4" t="s">
        <v>48</v>
      </c>
      <c r="G13" s="4" t="s">
        <v>55</v>
      </c>
      <c r="H13" s="4" t="s">
        <v>18</v>
      </c>
      <c r="I13" s="4" t="s">
        <v>18</v>
      </c>
      <c r="J13" s="6">
        <v>57</v>
      </c>
      <c r="K13" s="6">
        <f t="shared" si="0"/>
        <v>34.199999999999996</v>
      </c>
      <c r="L13" s="6">
        <v>76.2</v>
      </c>
      <c r="M13" s="6">
        <f t="shared" si="1"/>
        <v>30.480000000000004</v>
      </c>
      <c r="N13" s="6">
        <f t="shared" si="2"/>
        <v>64.680000000000007</v>
      </c>
      <c r="O13" s="4">
        <v>2</v>
      </c>
      <c r="P13" s="4" t="s">
        <v>61</v>
      </c>
    </row>
    <row r="14" spans="1:16" ht="28.5" customHeight="1" x14ac:dyDescent="0.15">
      <c r="A14" s="4" t="s">
        <v>44</v>
      </c>
      <c r="B14" s="5" t="s">
        <v>45</v>
      </c>
      <c r="C14" s="4" t="s">
        <v>13</v>
      </c>
      <c r="D14" s="4" t="s">
        <v>46</v>
      </c>
      <c r="E14" s="4" t="s">
        <v>47</v>
      </c>
      <c r="F14" s="4" t="s">
        <v>48</v>
      </c>
      <c r="G14" s="4" t="s">
        <v>49</v>
      </c>
      <c r="H14" s="4" t="s">
        <v>18</v>
      </c>
      <c r="I14" s="4" t="s">
        <v>18</v>
      </c>
      <c r="J14" s="6">
        <v>60</v>
      </c>
      <c r="K14" s="6">
        <f t="shared" si="0"/>
        <v>36</v>
      </c>
      <c r="L14" s="6">
        <v>67.599999999999994</v>
      </c>
      <c r="M14" s="6">
        <f t="shared" si="1"/>
        <v>27.04</v>
      </c>
      <c r="N14" s="6">
        <f t="shared" si="2"/>
        <v>63.04</v>
      </c>
      <c r="O14" s="4">
        <v>3</v>
      </c>
      <c r="P14" s="4"/>
    </row>
    <row r="15" spans="1:16" ht="28.5" customHeight="1" x14ac:dyDescent="0.15">
      <c r="A15" s="4" t="s">
        <v>56</v>
      </c>
      <c r="B15" s="5" t="s">
        <v>57</v>
      </c>
      <c r="C15" s="4" t="s">
        <v>13</v>
      </c>
      <c r="D15" s="4" t="s">
        <v>46</v>
      </c>
      <c r="E15" s="4" t="s">
        <v>47</v>
      </c>
      <c r="F15" s="4" t="s">
        <v>48</v>
      </c>
      <c r="G15" s="4" t="s">
        <v>34</v>
      </c>
      <c r="H15" s="4" t="s">
        <v>18</v>
      </c>
      <c r="I15" s="4" t="s">
        <v>18</v>
      </c>
      <c r="J15" s="6">
        <v>48</v>
      </c>
      <c r="K15" s="6">
        <f t="shared" si="0"/>
        <v>28.799999999999997</v>
      </c>
      <c r="L15" s="6">
        <v>57.4</v>
      </c>
      <c r="M15" s="6">
        <f t="shared" si="1"/>
        <v>22.96</v>
      </c>
      <c r="N15" s="6">
        <f t="shared" si="2"/>
        <v>51.76</v>
      </c>
      <c r="O15" s="4">
        <v>4</v>
      </c>
      <c r="P15" s="4"/>
    </row>
  </sheetData>
  <mergeCells count="1">
    <mergeCell ref="A1:P1"/>
  </mergeCells>
  <phoneticPr fontId="4" type="noConversion"/>
  <pageMargins left="0.55118110236220474" right="0.55118110236220474" top="0.78740157480314965" bottom="0.78740157480314965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2021-12-06T06:48:18Z</cp:lastPrinted>
  <dcterms:created xsi:type="dcterms:W3CDTF">2021-09-30T18:49:00Z</dcterms:created>
  <dcterms:modified xsi:type="dcterms:W3CDTF">2021-12-06T08:32:54Z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B205C180EF274566A2672A1E4E109274</vt:lpwstr>
  </property>
  <property fmtid="{D5CDD505-2E9C-101B-9397-08002B2CF9AE}" pid="3" name="KSOProductBuildVer">
    <vt:lpwstr>2052-11.8.2.9849</vt:lpwstr>
  </property>
</Properties>
</file>