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1.10" sheetId="1" r:id="rId1"/>
    <sheet name="Sheet1" sheetId="2" r:id="rId2"/>
  </sheets>
  <definedNames>
    <definedName name="_xlnm.Print_Titles" localSheetId="0">'2021.10'!$1:$2</definedName>
  </definedNames>
  <calcPr fullCalcOnLoad="1"/>
</workbook>
</file>

<file path=xl/sharedStrings.xml><?xml version="1.0" encoding="utf-8"?>
<sst xmlns="http://schemas.openxmlformats.org/spreadsheetml/2006/main" count="76" uniqueCount="44">
  <si>
    <t>内江市中医医院2021年第四批公开招聘员额            人员首批拟聘用公示名单</t>
  </si>
  <si>
    <t>序号</t>
  </si>
  <si>
    <t>报考科室</t>
  </si>
  <si>
    <t>报考岗位</t>
  </si>
  <si>
    <t>姓名</t>
  </si>
  <si>
    <t>性别</t>
  </si>
  <si>
    <t>籍 贯</t>
  </si>
  <si>
    <t>出生年月</t>
  </si>
  <si>
    <t>文化程度</t>
  </si>
  <si>
    <t>毕业院校及专业</t>
  </si>
  <si>
    <t>毕业时间</t>
  </si>
  <si>
    <t>职称</t>
  </si>
  <si>
    <t>护理部</t>
  </si>
  <si>
    <t>护士</t>
  </si>
  <si>
    <t>陈兴亮</t>
  </si>
  <si>
    <t>男</t>
  </si>
  <si>
    <t>山东</t>
  </si>
  <si>
    <t>在职大专</t>
  </si>
  <si>
    <t>成都医学院 护理</t>
  </si>
  <si>
    <t>郑文俊</t>
  </si>
  <si>
    <t>内江</t>
  </si>
  <si>
    <t>全日制大专</t>
  </si>
  <si>
    <t>四川国际标榜职业学院 护理</t>
  </si>
  <si>
    <t>廖礼超</t>
  </si>
  <si>
    <t>在职本科</t>
  </si>
  <si>
    <t>中国医科大学 护理学</t>
  </si>
  <si>
    <t>护师</t>
  </si>
  <si>
    <t>曾帅</t>
  </si>
  <si>
    <t>安阳职业技术学院 护理</t>
  </si>
  <si>
    <t>李宏伟</t>
  </si>
  <si>
    <t>国家开放大学 护理学</t>
  </si>
  <si>
    <t>儿科发热门诊</t>
  </si>
  <si>
    <t>医师</t>
  </si>
  <si>
    <t>王建军</t>
  </si>
  <si>
    <t>资中</t>
  </si>
  <si>
    <t>全日制本科</t>
  </si>
  <si>
    <t>成都中医药大学 中西医临床医学</t>
  </si>
  <si>
    <t>杨家祺</t>
  </si>
  <si>
    <t>荣昌</t>
  </si>
  <si>
    <t>全日制大专（五年高职）</t>
  </si>
  <si>
    <t>四川卫生康复职业学院 护理</t>
  </si>
  <si>
    <t>严全江</t>
  </si>
  <si>
    <t>宜宾</t>
  </si>
  <si>
    <t>四川三河职业学院 护理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</si>
</sst>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i/>
      <sz val="12"/>
      <color indexed="23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2"/>
      <color indexed="53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>
      <alignment vertical="center"/>
      <protection/>
    </xf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0" fillId="0" borderId="0">
      <alignment vertical="center"/>
      <protection/>
    </xf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44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</cellXfs>
  <cellStyles count="72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强调文字颜色 3" xfId="58"/>
    <cellStyle name="强调文字颜色 4" xfId="59"/>
    <cellStyle name="常规 2 2 2 3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常规 2 3 2" xfId="70"/>
    <cellStyle name="60% - 强调文字颜色 6" xfId="71"/>
    <cellStyle name="常规 2" xfId="72"/>
    <cellStyle name="常规 2 2 2 2 2" xfId="73"/>
    <cellStyle name="常规 2 2 3 2" xfId="74"/>
    <cellStyle name="常规 2 3 2 2" xfId="75"/>
    <cellStyle name="常规 2 4" xfId="76"/>
    <cellStyle name="常规 2 4 2" xfId="77"/>
    <cellStyle name="常规 2 5" xfId="78"/>
    <cellStyle name="常规 3" xfId="79"/>
    <cellStyle name="常规 3 2" xfId="80"/>
    <cellStyle name="常规 3 2 2" xfId="81"/>
    <cellStyle name="常规 3 3" xfId="82"/>
    <cellStyle name="常规 4" xfId="83"/>
    <cellStyle name="常规 4 2" xfId="84"/>
    <cellStyle name="常规 5" xfId="8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6.125" style="14" customWidth="1"/>
    <col min="2" max="2" width="8.00390625" style="14" customWidth="1"/>
    <col min="3" max="3" width="6.625" style="14" customWidth="1"/>
    <col min="4" max="4" width="7.00390625" style="15" customWidth="1"/>
    <col min="5" max="5" width="5.125" style="14" customWidth="1"/>
    <col min="6" max="6" width="5.50390625" style="14" customWidth="1"/>
    <col min="7" max="7" width="7.75390625" style="14" customWidth="1"/>
    <col min="8" max="8" width="10.00390625" style="14" customWidth="1"/>
    <col min="9" max="9" width="21.75390625" style="14" customWidth="1"/>
    <col min="10" max="10" width="8.125" style="16" customWidth="1"/>
    <col min="11" max="11" width="6.875" style="14" customWidth="1"/>
  </cols>
  <sheetData>
    <row r="1" spans="1:11" ht="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3" customFormat="1" ht="34.5" customHeight="1">
      <c r="A2" s="18" t="s">
        <v>1</v>
      </c>
      <c r="B2" s="18" t="s">
        <v>2</v>
      </c>
      <c r="C2" s="18" t="s">
        <v>3</v>
      </c>
      <c r="D2" s="19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9" t="s">
        <v>9</v>
      </c>
      <c r="J2" s="19" t="s">
        <v>10</v>
      </c>
      <c r="K2" s="18" t="s">
        <v>11</v>
      </c>
    </row>
    <row r="3" spans="1:11" ht="34.5" customHeight="1">
      <c r="A3" s="1">
        <v>1</v>
      </c>
      <c r="B3" s="3" t="s">
        <v>12</v>
      </c>
      <c r="C3" s="3" t="s">
        <v>13</v>
      </c>
      <c r="D3" s="3" t="s">
        <v>14</v>
      </c>
      <c r="E3" s="2" t="s">
        <v>15</v>
      </c>
      <c r="F3" s="2" t="s">
        <v>16</v>
      </c>
      <c r="G3" s="2">
        <v>1989.11</v>
      </c>
      <c r="H3" s="2" t="s">
        <v>17</v>
      </c>
      <c r="I3" s="2" t="s">
        <v>18</v>
      </c>
      <c r="J3" s="2">
        <v>2018.01</v>
      </c>
      <c r="K3" s="2" t="s">
        <v>13</v>
      </c>
    </row>
    <row r="4" spans="1:11" ht="34.5" customHeight="1">
      <c r="A4" s="1">
        <v>2</v>
      </c>
      <c r="B4" s="3" t="s">
        <v>12</v>
      </c>
      <c r="C4" s="3" t="s">
        <v>13</v>
      </c>
      <c r="D4" s="3" t="s">
        <v>19</v>
      </c>
      <c r="E4" s="2" t="s">
        <v>15</v>
      </c>
      <c r="F4" s="2" t="s">
        <v>20</v>
      </c>
      <c r="G4" s="2">
        <v>1998.04</v>
      </c>
      <c r="H4" s="2" t="s">
        <v>21</v>
      </c>
      <c r="I4" s="2" t="s">
        <v>22</v>
      </c>
      <c r="J4" s="2">
        <v>2020.07</v>
      </c>
      <c r="K4" s="2" t="s">
        <v>13</v>
      </c>
    </row>
    <row r="5" spans="1:11" ht="34.5" customHeight="1">
      <c r="A5" s="1">
        <v>3</v>
      </c>
      <c r="B5" s="3" t="s">
        <v>12</v>
      </c>
      <c r="C5" s="3" t="s">
        <v>13</v>
      </c>
      <c r="D5" s="3" t="s">
        <v>23</v>
      </c>
      <c r="E5" s="2" t="s">
        <v>15</v>
      </c>
      <c r="F5" s="2" t="s">
        <v>20</v>
      </c>
      <c r="G5" s="2">
        <v>1990.01</v>
      </c>
      <c r="H5" s="2" t="s">
        <v>24</v>
      </c>
      <c r="I5" s="2" t="s">
        <v>25</v>
      </c>
      <c r="J5" s="2">
        <v>2017.07</v>
      </c>
      <c r="K5" s="2" t="s">
        <v>26</v>
      </c>
    </row>
    <row r="6" spans="1:11" ht="34.5" customHeight="1">
      <c r="A6" s="1">
        <v>4</v>
      </c>
      <c r="B6" s="3" t="s">
        <v>12</v>
      </c>
      <c r="C6" s="3" t="s">
        <v>13</v>
      </c>
      <c r="D6" s="3" t="s">
        <v>27</v>
      </c>
      <c r="E6" s="2" t="s">
        <v>15</v>
      </c>
      <c r="F6" s="2" t="s">
        <v>20</v>
      </c>
      <c r="G6" s="2">
        <v>1998.08</v>
      </c>
      <c r="H6" s="2" t="s">
        <v>21</v>
      </c>
      <c r="I6" s="2" t="s">
        <v>28</v>
      </c>
      <c r="J6" s="2">
        <v>2020.07</v>
      </c>
      <c r="K6" s="2" t="s">
        <v>13</v>
      </c>
    </row>
    <row r="7" spans="1:11" ht="34.5" customHeight="1">
      <c r="A7" s="1">
        <v>5</v>
      </c>
      <c r="B7" s="3" t="s">
        <v>12</v>
      </c>
      <c r="C7" s="3" t="s">
        <v>13</v>
      </c>
      <c r="D7" s="3" t="s">
        <v>29</v>
      </c>
      <c r="E7" s="2" t="s">
        <v>15</v>
      </c>
      <c r="F7" s="2" t="s">
        <v>20</v>
      </c>
      <c r="G7" s="2">
        <v>1992.11</v>
      </c>
      <c r="H7" s="2" t="s">
        <v>24</v>
      </c>
      <c r="I7" s="2" t="s">
        <v>30</v>
      </c>
      <c r="J7" s="2">
        <v>2021.01</v>
      </c>
      <c r="K7" s="5" t="s">
        <v>13</v>
      </c>
    </row>
    <row r="8" spans="1:11" ht="34.5" customHeight="1">
      <c r="A8" s="20"/>
      <c r="B8" s="20"/>
      <c r="C8" s="20"/>
      <c r="D8" s="21"/>
      <c r="E8" s="20"/>
      <c r="F8" s="20"/>
      <c r="G8" s="20"/>
      <c r="H8" s="20"/>
      <c r="I8" s="20"/>
      <c r="J8" s="22"/>
      <c r="K8" s="20"/>
    </row>
    <row r="9" spans="1:11" ht="34.5" customHeight="1">
      <c r="A9" s="20"/>
      <c r="B9" s="20"/>
      <c r="C9" s="20"/>
      <c r="D9" s="21"/>
      <c r="E9" s="20"/>
      <c r="F9" s="20"/>
      <c r="G9" s="20"/>
      <c r="H9" s="20"/>
      <c r="I9" s="20"/>
      <c r="J9" s="22"/>
      <c r="K9" s="20"/>
    </row>
    <row r="10" spans="1:11" ht="34.5" customHeight="1">
      <c r="A10" s="20"/>
      <c r="B10" s="20"/>
      <c r="C10" s="20"/>
      <c r="D10" s="21"/>
      <c r="E10" s="20"/>
      <c r="F10" s="20"/>
      <c r="G10" s="20"/>
      <c r="H10" s="20"/>
      <c r="I10" s="20"/>
      <c r="J10" s="22"/>
      <c r="K10" s="20"/>
    </row>
    <row r="11" spans="1:11" ht="34.5" customHeight="1">
      <c r="A11" s="20"/>
      <c r="B11" s="20"/>
      <c r="C11" s="20"/>
      <c r="D11" s="21"/>
      <c r="E11" s="20"/>
      <c r="F11" s="20"/>
      <c r="G11" s="20"/>
      <c r="H11" s="20"/>
      <c r="I11" s="20"/>
      <c r="J11" s="22"/>
      <c r="K11" s="20"/>
    </row>
    <row r="12" spans="1:11" ht="34.5" customHeight="1">
      <c r="A12" s="20"/>
      <c r="B12" s="20"/>
      <c r="C12" s="20"/>
      <c r="D12" s="21"/>
      <c r="E12" s="20"/>
      <c r="F12" s="20"/>
      <c r="G12" s="20"/>
      <c r="H12" s="20"/>
      <c r="I12" s="20"/>
      <c r="J12" s="22"/>
      <c r="K12" s="20"/>
    </row>
    <row r="13" spans="1:11" ht="34.5" customHeight="1">
      <c r="A13" s="20"/>
      <c r="B13" s="20"/>
      <c r="C13" s="20"/>
      <c r="D13" s="21"/>
      <c r="E13" s="20"/>
      <c r="F13" s="20"/>
      <c r="G13" s="20"/>
      <c r="H13" s="20"/>
      <c r="I13" s="20"/>
      <c r="J13" s="22"/>
      <c r="K13" s="20"/>
    </row>
    <row r="14" spans="1:11" ht="34.5" customHeight="1">
      <c r="A14" s="20"/>
      <c r="B14" s="20"/>
      <c r="C14" s="20"/>
      <c r="D14" s="21"/>
      <c r="E14" s="20"/>
      <c r="F14" s="20"/>
      <c r="G14" s="20"/>
      <c r="H14" s="20"/>
      <c r="I14" s="20"/>
      <c r="J14" s="22"/>
      <c r="K14" s="20"/>
    </row>
    <row r="15" spans="1:11" ht="34.5" customHeight="1">
      <c r="A15" s="20"/>
      <c r="B15" s="20"/>
      <c r="C15" s="20"/>
      <c r="D15" s="21"/>
      <c r="E15" s="20"/>
      <c r="F15" s="20"/>
      <c r="G15" s="20"/>
      <c r="H15" s="20"/>
      <c r="I15" s="20"/>
      <c r="J15" s="22"/>
      <c r="K15" s="20"/>
    </row>
    <row r="16" spans="1:11" ht="34.5" customHeight="1">
      <c r="A16" s="20"/>
      <c r="B16" s="20"/>
      <c r="C16" s="20"/>
      <c r="D16" s="21"/>
      <c r="E16" s="20"/>
      <c r="F16" s="20"/>
      <c r="G16" s="20"/>
      <c r="H16" s="20"/>
      <c r="I16" s="20"/>
      <c r="J16" s="22"/>
      <c r="K16" s="20"/>
    </row>
    <row r="17" spans="1:11" ht="34.5" customHeight="1">
      <c r="A17" s="20"/>
      <c r="B17" s="20"/>
      <c r="C17" s="20"/>
      <c r="D17" s="21"/>
      <c r="E17" s="20"/>
      <c r="F17" s="20"/>
      <c r="G17" s="20"/>
      <c r="H17" s="20"/>
      <c r="I17" s="20"/>
      <c r="J17" s="22"/>
      <c r="K17" s="20"/>
    </row>
    <row r="18" spans="1:11" ht="34.5" customHeight="1">
      <c r="A18" s="20"/>
      <c r="B18" s="20"/>
      <c r="C18" s="20"/>
      <c r="D18" s="21"/>
      <c r="E18" s="20"/>
      <c r="F18" s="20"/>
      <c r="G18" s="20"/>
      <c r="H18" s="20"/>
      <c r="I18" s="20"/>
      <c r="J18" s="22"/>
      <c r="K18" s="20"/>
    </row>
    <row r="19" spans="1:11" ht="34.5" customHeight="1">
      <c r="A19" s="20"/>
      <c r="B19" s="20"/>
      <c r="C19" s="20"/>
      <c r="D19" s="21"/>
      <c r="E19" s="20"/>
      <c r="F19" s="20"/>
      <c r="G19" s="20"/>
      <c r="H19" s="20"/>
      <c r="I19" s="20"/>
      <c r="J19" s="22"/>
      <c r="K19" s="20"/>
    </row>
    <row r="20" spans="1:11" ht="34.5" customHeight="1">
      <c r="A20" s="20"/>
      <c r="B20" s="20"/>
      <c r="C20" s="20"/>
      <c r="D20" s="21"/>
      <c r="E20" s="20"/>
      <c r="F20" s="20"/>
      <c r="G20" s="20"/>
      <c r="H20" s="20"/>
      <c r="I20" s="20"/>
      <c r="J20" s="22"/>
      <c r="K20" s="20"/>
    </row>
    <row r="21" spans="1:11" ht="34.5" customHeight="1">
      <c r="A21" s="20"/>
      <c r="B21" s="20"/>
      <c r="C21" s="20"/>
      <c r="D21" s="21"/>
      <c r="E21" s="20"/>
      <c r="F21" s="20"/>
      <c r="G21" s="20"/>
      <c r="H21" s="20"/>
      <c r="I21" s="20"/>
      <c r="J21" s="22"/>
      <c r="K21" s="20"/>
    </row>
    <row r="22" spans="1:11" ht="34.5" customHeight="1">
      <c r="A22" s="20"/>
      <c r="B22" s="20"/>
      <c r="C22" s="20"/>
      <c r="D22" s="21"/>
      <c r="E22" s="20"/>
      <c r="F22" s="20"/>
      <c r="G22" s="20"/>
      <c r="H22" s="20"/>
      <c r="I22" s="20"/>
      <c r="J22" s="22"/>
      <c r="K22" s="20"/>
    </row>
    <row r="23" spans="1:11" ht="34.5" customHeight="1">
      <c r="A23" s="20"/>
      <c r="B23" s="20"/>
      <c r="C23" s="20"/>
      <c r="D23" s="21"/>
      <c r="E23" s="20"/>
      <c r="F23" s="20"/>
      <c r="G23" s="20"/>
      <c r="H23" s="20"/>
      <c r="I23" s="20"/>
      <c r="J23" s="22"/>
      <c r="K23" s="20"/>
    </row>
    <row r="24" spans="1:11" ht="34.5" customHeight="1">
      <c r="A24" s="20"/>
      <c r="B24" s="20"/>
      <c r="C24" s="20"/>
      <c r="D24" s="21"/>
      <c r="E24" s="20"/>
      <c r="F24" s="20"/>
      <c r="G24" s="20"/>
      <c r="H24" s="20"/>
      <c r="I24" s="20"/>
      <c r="J24" s="22"/>
      <c r="K24" s="20"/>
    </row>
    <row r="25" spans="1:11" ht="34.5" customHeight="1">
      <c r="A25" s="20"/>
      <c r="B25" s="20"/>
      <c r="C25" s="20"/>
      <c r="D25" s="21"/>
      <c r="E25" s="20"/>
      <c r="F25" s="20"/>
      <c r="G25" s="20"/>
      <c r="H25" s="20"/>
      <c r="I25" s="20"/>
      <c r="J25" s="22"/>
      <c r="K25" s="20"/>
    </row>
  </sheetData>
  <sheetProtection/>
  <mergeCells count="1">
    <mergeCell ref="A1:K1"/>
  </mergeCells>
  <conditionalFormatting sqref="D7">
    <cfRule type="expression" priority="2" dxfId="0" stopIfTrue="1">
      <formula>AND(COUNTIF($D$7,D7)&gt;1,NOT(ISBLANK(D7)))</formula>
    </cfRule>
    <cfRule type="expression" priority="1" dxfId="0" stopIfTrue="1">
      <formula>AND(COUNTIF($D$7,D7)&gt;1,NOT(ISBLANK(D7)))</formula>
    </cfRule>
  </conditionalFormatting>
  <conditionalFormatting sqref="D3:D6">
    <cfRule type="expression" priority="3" dxfId="0" stopIfTrue="1">
      <formula>AND(COUNTIF($D$3:$D$6,D3)&gt;1,NOT(ISBLANK(D3)))</formula>
    </cfRule>
    <cfRule type="expression" priority="4" dxfId="0" stopIfTrue="1">
      <formula>AND(COUNTIF($D$3:$D$6,D3)&gt;1,NOT(ISBLANK(D3)))</formula>
    </cfRule>
  </conditionalFormatting>
  <conditionalFormatting sqref="D2 D8:D65536">
    <cfRule type="expression" priority="37" dxfId="0" stopIfTrue="1">
      <formula>AND(COUNTIF($D$2,D2)+COUNTIF($D$8:$D$65536,D2)&gt;1,NOT(ISBLANK(D2)))</formula>
    </cfRule>
  </conditionalFormatting>
  <printOptions/>
  <pageMargins left="0.15694444444444444" right="0.15694444444444444" top="0.5511811023622047" bottom="0.35433070866141736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zoomScaleSheetLayoutView="100" workbookViewId="0" topLeftCell="A1">
      <selection activeCell="A4" sqref="A4:K4"/>
    </sheetView>
  </sheetViews>
  <sheetFormatPr defaultColWidth="9.00390625" defaultRowHeight="14.25"/>
  <sheetData>
    <row r="1" spans="1:19" ht="36">
      <c r="A1" s="1">
        <v>1</v>
      </c>
      <c r="B1" s="2" t="s">
        <v>31</v>
      </c>
      <c r="C1" s="2" t="s">
        <v>32</v>
      </c>
      <c r="D1" s="2" t="s">
        <v>33</v>
      </c>
      <c r="E1" s="2" t="s">
        <v>15</v>
      </c>
      <c r="F1" s="2" t="s">
        <v>34</v>
      </c>
      <c r="G1" s="2">
        <v>1994.12</v>
      </c>
      <c r="H1" s="2" t="s">
        <v>35</v>
      </c>
      <c r="I1" s="2" t="s">
        <v>36</v>
      </c>
      <c r="J1" s="2">
        <v>2018.06</v>
      </c>
      <c r="K1" s="5" t="s">
        <v>32</v>
      </c>
      <c r="L1" s="6">
        <v>62</v>
      </c>
      <c r="M1" s="7">
        <f>L1*0.3</f>
        <v>18.599999999999998</v>
      </c>
      <c r="N1" s="6">
        <v>77</v>
      </c>
      <c r="O1" s="7">
        <f>N1*0.3</f>
        <v>23.099999999999998</v>
      </c>
      <c r="P1" s="8">
        <v>88.5</v>
      </c>
      <c r="Q1" s="10">
        <f>P1*0.4</f>
        <v>35.4</v>
      </c>
      <c r="R1" s="11">
        <f>M1+O1+Q1</f>
        <v>77.1</v>
      </c>
      <c r="S1" s="12">
        <v>1</v>
      </c>
    </row>
    <row r="2" spans="1:19" ht="36">
      <c r="A2" s="1">
        <v>3</v>
      </c>
      <c r="B2" s="3" t="s">
        <v>12</v>
      </c>
      <c r="C2" s="3" t="s">
        <v>13</v>
      </c>
      <c r="D2" s="3" t="s">
        <v>37</v>
      </c>
      <c r="E2" s="2" t="s">
        <v>15</v>
      </c>
      <c r="F2" s="4" t="s">
        <v>38</v>
      </c>
      <c r="G2" s="2">
        <v>2002.03</v>
      </c>
      <c r="H2" s="2" t="s">
        <v>39</v>
      </c>
      <c r="I2" s="2" t="s">
        <v>40</v>
      </c>
      <c r="J2" s="2">
        <v>2021.06</v>
      </c>
      <c r="K2" s="2" t="s">
        <v>13</v>
      </c>
      <c r="L2" s="7">
        <v>82</v>
      </c>
      <c r="M2" s="7">
        <f>L2*0.3</f>
        <v>24.599999999999998</v>
      </c>
      <c r="N2" s="7">
        <v>95.4</v>
      </c>
      <c r="O2" s="7">
        <f>N2*0.3</f>
        <v>28.62</v>
      </c>
      <c r="P2" s="9">
        <v>86.67</v>
      </c>
      <c r="Q2" s="10">
        <f>P2*0.4</f>
        <v>34.668</v>
      </c>
      <c r="R2" s="11">
        <f>M2+O2+Q2</f>
        <v>87.888</v>
      </c>
      <c r="S2" s="12">
        <v>1</v>
      </c>
    </row>
    <row r="3" spans="1:19" ht="36">
      <c r="A3" s="1">
        <v>10</v>
      </c>
      <c r="B3" s="3" t="s">
        <v>12</v>
      </c>
      <c r="C3" s="3" t="s">
        <v>13</v>
      </c>
      <c r="D3" s="3" t="s">
        <v>41</v>
      </c>
      <c r="E3" s="2" t="s">
        <v>15</v>
      </c>
      <c r="F3" s="2" t="s">
        <v>42</v>
      </c>
      <c r="G3" s="2">
        <v>1999.07</v>
      </c>
      <c r="H3" s="4" t="s">
        <v>21</v>
      </c>
      <c r="I3" s="2" t="s">
        <v>43</v>
      </c>
      <c r="J3" s="2">
        <v>2021.06</v>
      </c>
      <c r="K3" s="5" t="s">
        <v>13</v>
      </c>
      <c r="L3" s="7">
        <v>61</v>
      </c>
      <c r="M3" s="7">
        <f>L3*0.3</f>
        <v>18.3</v>
      </c>
      <c r="N3" s="7">
        <v>94</v>
      </c>
      <c r="O3" s="7">
        <f>N3*0.3</f>
        <v>28.2</v>
      </c>
      <c r="P3" s="9">
        <v>81</v>
      </c>
      <c r="Q3" s="10">
        <f>P3*0.4</f>
        <v>32.4</v>
      </c>
      <c r="R3" s="11">
        <f>M3+O3+Q3</f>
        <v>78.9</v>
      </c>
      <c r="S3" s="12">
        <v>8</v>
      </c>
    </row>
  </sheetData>
  <sheetProtection/>
  <conditionalFormatting sqref="D1">
    <cfRule type="expression" priority="7" dxfId="0" stopIfTrue="1">
      <formula>AND(COUNTIF($D$1,D1)&gt;1,NOT(ISBLANK(D1)))</formula>
    </cfRule>
    <cfRule type="expression" priority="8" dxfId="0" stopIfTrue="1">
      <formula>AND(COUNTIF($D$1,D1)&gt;1,NOT(ISBLANK(D1)))</formula>
    </cfRule>
  </conditionalFormatting>
  <conditionalFormatting sqref="D2">
    <cfRule type="expression" priority="5" dxfId="0" stopIfTrue="1">
      <formula>AND(COUNTIF($D$2,D2)&gt;1,NOT(ISBLANK(D2)))</formula>
    </cfRule>
    <cfRule type="expression" priority="6" dxfId="0" stopIfTrue="1">
      <formula>AND(COUNTIF($D$2,D2)&gt;1,NOT(ISBLANK(D2)))</formula>
    </cfRule>
  </conditionalFormatting>
  <conditionalFormatting sqref="D3">
    <cfRule type="expression" priority="3" dxfId="0" stopIfTrue="1">
      <formula>AND(COUNTIF($D$3,D3)&gt;1,NOT(ISBLANK(D3)))</formula>
    </cfRule>
    <cfRule type="expression" priority="4" dxfId="0" stopIfTrue="1">
      <formula>AND(COUNTIF($D$3,D3)&gt;1,NOT(ISBLANK(D3)))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小思静。</cp:lastModifiedBy>
  <cp:lastPrinted>2021-06-03T13:01:33Z</cp:lastPrinted>
  <dcterms:created xsi:type="dcterms:W3CDTF">2011-11-12T01:28:23Z</dcterms:created>
  <dcterms:modified xsi:type="dcterms:W3CDTF">2021-12-03T02:38:34Z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E1B4173EB4F743DA940706258E5B1C09</vt:lpwstr>
  </property>
</Properties>
</file>