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8855" windowHeight="813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I6" i="1"/>
  <c r="I7"/>
  <c r="I8"/>
  <c r="I10"/>
  <c r="I9"/>
  <c r="I5"/>
  <c r="G6"/>
  <c r="J6" s="1"/>
  <c r="G7"/>
  <c r="J7" s="1"/>
  <c r="G8"/>
  <c r="J8" s="1"/>
  <c r="G10"/>
  <c r="J10" s="1"/>
  <c r="G9"/>
  <c r="J9" s="1"/>
  <c r="G5"/>
  <c r="J5" s="1"/>
</calcChain>
</file>

<file path=xl/sharedStrings.xml><?xml version="1.0" encoding="utf-8"?>
<sst xmlns="http://schemas.openxmlformats.org/spreadsheetml/2006/main" count="28" uniqueCount="23">
  <si>
    <t>214205011614</t>
  </si>
  <si>
    <t>宜昌市夷陵区樟村坪镇卫生院</t>
  </si>
  <si>
    <t>214205011804</t>
  </si>
  <si>
    <t>宜昌市夷陵区下堡坪乡卫生院</t>
  </si>
  <si>
    <t>214205011101</t>
  </si>
  <si>
    <t>214205011120</t>
  </si>
  <si>
    <t>214205010814</t>
  </si>
  <si>
    <t>宜昌市夷陵区邓村乡卫生院</t>
  </si>
  <si>
    <t>214205013003</t>
  </si>
  <si>
    <t>招考单位</t>
    <phoneticPr fontId="3" type="noConversion"/>
  </si>
  <si>
    <t>临床医师</t>
    <phoneticPr fontId="3" type="noConversion"/>
  </si>
  <si>
    <t>岗位职数</t>
    <phoneticPr fontId="3" type="noConversion"/>
  </si>
  <si>
    <t>岗位名称</t>
    <phoneticPr fontId="3" type="noConversion"/>
  </si>
  <si>
    <t>准考证号</t>
    <phoneticPr fontId="3" type="noConversion"/>
  </si>
  <si>
    <t>笔试成绩</t>
    <phoneticPr fontId="3" type="noConversion"/>
  </si>
  <si>
    <t xml:space="preserve">笔试折合成绩40% </t>
    <phoneticPr fontId="3" type="noConversion"/>
  </si>
  <si>
    <t>面试成绩</t>
    <phoneticPr fontId="3" type="noConversion"/>
  </si>
  <si>
    <r>
      <t>面试折合成绩6</t>
    </r>
    <r>
      <rPr>
        <sz val="11"/>
        <color theme="1"/>
        <rFont val="宋体"/>
        <family val="3"/>
        <charset val="134"/>
        <scheme val="minor"/>
      </rPr>
      <t>0%</t>
    </r>
    <phoneticPr fontId="3" type="noConversion"/>
  </si>
  <si>
    <t>综合成绩</t>
    <phoneticPr fontId="3" type="noConversion"/>
  </si>
  <si>
    <t>序号</t>
    <phoneticPr fontId="3" type="noConversion"/>
  </si>
  <si>
    <t>排名</t>
    <phoneticPr fontId="3" type="noConversion"/>
  </si>
  <si>
    <t>附件</t>
    <phoneticPr fontId="3" type="noConversion"/>
  </si>
  <si>
    <t xml:space="preserve">2021年夷陵区专项公开招聘基层医疗卫生专业技术人员综合成绩
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</si>
</sst>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7">
    <font>
      <sz val="11"/>
      <color theme="1"/>
      <name val="宋体"/>
      <charset val="134"/>
      <scheme val="minor"/>
    </font>
    <font>
      <sz val="10"/>
      <name val="Arial"/>
      <family val="2"/>
    </font>
    <font>
      <sz val="10"/>
      <name val="仿宋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6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"/>
  <sheetViews>
    <sheetView tabSelected="1" workbookViewId="0">
      <selection activeCell="M7" sqref="M7"/>
    </sheetView>
  </sheetViews>
  <sheetFormatPr defaultColWidth="8.875" defaultRowHeight="13.5"/>
  <cols>
    <col min="1" max="1" width="5.25" customWidth="1"/>
    <col min="2" max="2" width="24.5" customWidth="1"/>
    <col min="3" max="3" width="9.625" customWidth="1"/>
    <col min="4" max="4" width="8.5" customWidth="1"/>
    <col min="5" max="5" width="13.125" customWidth="1"/>
    <col min="6" max="6" width="10.25" style="6" customWidth="1"/>
    <col min="7" max="8" width="8.875" style="6"/>
    <col min="9" max="9" width="8.875" style="7"/>
    <col min="10" max="10" width="8.375" style="7" customWidth="1"/>
    <col min="11" max="11" width="6.125" style="6" customWidth="1"/>
  </cols>
  <sheetData>
    <row r="1" spans="1:11" ht="18.75" customHeight="1">
      <c r="A1" s="3" t="s">
        <v>21</v>
      </c>
      <c r="B1" s="3"/>
      <c r="C1" s="3"/>
    </row>
    <row r="2" spans="1:11" ht="27" customHeight="1">
      <c r="A2" s="12" t="s">
        <v>22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24.95" customHeight="1">
      <c r="A3" s="15" t="s">
        <v>19</v>
      </c>
      <c r="B3" s="15" t="s">
        <v>9</v>
      </c>
      <c r="C3" s="17" t="s">
        <v>12</v>
      </c>
      <c r="D3" s="15" t="s">
        <v>11</v>
      </c>
      <c r="E3" s="17" t="s">
        <v>13</v>
      </c>
      <c r="F3" s="17" t="s">
        <v>14</v>
      </c>
      <c r="G3" s="10" t="s">
        <v>15</v>
      </c>
      <c r="H3" s="10" t="s">
        <v>16</v>
      </c>
      <c r="I3" s="13" t="s">
        <v>17</v>
      </c>
      <c r="J3" s="13" t="s">
        <v>18</v>
      </c>
      <c r="K3" s="10" t="s">
        <v>20</v>
      </c>
    </row>
    <row r="4" spans="1:11" s="1" customFormat="1" ht="35.25" customHeight="1">
      <c r="A4" s="16"/>
      <c r="B4" s="15"/>
      <c r="C4" s="17"/>
      <c r="D4" s="15"/>
      <c r="E4" s="17"/>
      <c r="F4" s="17"/>
      <c r="G4" s="11"/>
      <c r="H4" s="11"/>
      <c r="I4" s="14"/>
      <c r="J4" s="14"/>
      <c r="K4" s="11"/>
    </row>
    <row r="5" spans="1:11" s="5" customFormat="1" ht="24.95" customHeight="1">
      <c r="A5" s="8">
        <v>1</v>
      </c>
      <c r="B5" s="2" t="s">
        <v>1</v>
      </c>
      <c r="C5" s="2" t="s">
        <v>10</v>
      </c>
      <c r="D5" s="2">
        <v>1</v>
      </c>
      <c r="E5" s="2" t="s">
        <v>0</v>
      </c>
      <c r="F5" s="4">
        <v>78.5</v>
      </c>
      <c r="G5" s="18">
        <f>F5*0.4</f>
        <v>31.400000000000002</v>
      </c>
      <c r="H5" s="18">
        <v>76.52</v>
      </c>
      <c r="I5" s="19">
        <f>H5*0.6</f>
        <v>45.911999999999999</v>
      </c>
      <c r="J5" s="19">
        <f>G5+I5</f>
        <v>77.311999999999998</v>
      </c>
      <c r="K5" s="18">
        <v>1</v>
      </c>
    </row>
    <row r="6" spans="1:11" s="5" customFormat="1" ht="24.95" customHeight="1">
      <c r="A6" s="8">
        <v>2</v>
      </c>
      <c r="B6" s="9" t="s">
        <v>3</v>
      </c>
      <c r="C6" s="2" t="s">
        <v>10</v>
      </c>
      <c r="D6" s="9">
        <v>3</v>
      </c>
      <c r="E6" s="2" t="s">
        <v>2</v>
      </c>
      <c r="F6" s="4">
        <v>75</v>
      </c>
      <c r="G6" s="18">
        <f t="shared" ref="G6:G10" si="0">F6*0.4</f>
        <v>30</v>
      </c>
      <c r="H6" s="18">
        <v>80.98</v>
      </c>
      <c r="I6" s="19">
        <f t="shared" ref="I6:I10" si="1">H6*0.6</f>
        <v>48.588000000000001</v>
      </c>
      <c r="J6" s="19">
        <f t="shared" ref="J6:J10" si="2">G6+I6</f>
        <v>78.587999999999994</v>
      </c>
      <c r="K6" s="18">
        <v>1</v>
      </c>
    </row>
    <row r="7" spans="1:11" s="5" customFormat="1" ht="24.95" customHeight="1">
      <c r="A7" s="8">
        <v>3</v>
      </c>
      <c r="B7" s="9"/>
      <c r="C7" s="2" t="s">
        <v>10</v>
      </c>
      <c r="D7" s="9"/>
      <c r="E7" s="2" t="s">
        <v>4</v>
      </c>
      <c r="F7" s="4">
        <v>60.75</v>
      </c>
      <c r="G7" s="18">
        <f t="shared" si="0"/>
        <v>24.3</v>
      </c>
      <c r="H7" s="18">
        <v>85.82</v>
      </c>
      <c r="I7" s="19">
        <f t="shared" si="1"/>
        <v>51.491999999999997</v>
      </c>
      <c r="J7" s="19">
        <f t="shared" si="2"/>
        <v>75.792000000000002</v>
      </c>
      <c r="K7" s="18">
        <v>2</v>
      </c>
    </row>
    <row r="8" spans="1:11" s="5" customFormat="1" ht="24.95" customHeight="1">
      <c r="A8" s="8">
        <v>4</v>
      </c>
      <c r="B8" s="9"/>
      <c r="C8" s="2" t="s">
        <v>10</v>
      </c>
      <c r="D8" s="9"/>
      <c r="E8" s="2" t="s">
        <v>5</v>
      </c>
      <c r="F8" s="4">
        <v>55.25</v>
      </c>
      <c r="G8" s="18">
        <f t="shared" si="0"/>
        <v>22.1</v>
      </c>
      <c r="H8" s="18">
        <v>82.7</v>
      </c>
      <c r="I8" s="19">
        <f t="shared" si="1"/>
        <v>49.62</v>
      </c>
      <c r="J8" s="19">
        <f t="shared" si="2"/>
        <v>71.72</v>
      </c>
      <c r="K8" s="18">
        <v>3</v>
      </c>
    </row>
    <row r="9" spans="1:11" s="5" customFormat="1" ht="30" customHeight="1">
      <c r="A9" s="8">
        <v>5</v>
      </c>
      <c r="B9" s="9" t="s">
        <v>7</v>
      </c>
      <c r="C9" s="2" t="s">
        <v>10</v>
      </c>
      <c r="D9" s="9">
        <v>2</v>
      </c>
      <c r="E9" s="2" t="s">
        <v>8</v>
      </c>
      <c r="F9" s="4">
        <v>78.25</v>
      </c>
      <c r="G9" s="18">
        <f>F9*0.4</f>
        <v>31.3</v>
      </c>
      <c r="H9" s="18">
        <v>84.16</v>
      </c>
      <c r="I9" s="19">
        <f>H9*0.6</f>
        <v>50.495999999999995</v>
      </c>
      <c r="J9" s="19">
        <f>G9+I9</f>
        <v>81.795999999999992</v>
      </c>
      <c r="K9" s="18">
        <v>1</v>
      </c>
    </row>
    <row r="10" spans="1:11" s="5" customFormat="1" ht="24.95" customHeight="1">
      <c r="A10" s="8">
        <v>6</v>
      </c>
      <c r="B10" s="9"/>
      <c r="C10" s="2" t="s">
        <v>10</v>
      </c>
      <c r="D10" s="9"/>
      <c r="E10" s="2" t="s">
        <v>6</v>
      </c>
      <c r="F10" s="4">
        <v>78.5</v>
      </c>
      <c r="G10" s="18">
        <f t="shared" si="0"/>
        <v>31.400000000000002</v>
      </c>
      <c r="H10" s="18">
        <v>80.540000000000006</v>
      </c>
      <c r="I10" s="19">
        <f t="shared" si="1"/>
        <v>48.324000000000005</v>
      </c>
      <c r="J10" s="19">
        <f t="shared" si="2"/>
        <v>79.724000000000004</v>
      </c>
      <c r="K10" s="18">
        <v>2</v>
      </c>
    </row>
  </sheetData>
  <mergeCells count="16">
    <mergeCell ref="B9:B10"/>
    <mergeCell ref="D6:D8"/>
    <mergeCell ref="D9:D10"/>
    <mergeCell ref="K3:K4"/>
    <mergeCell ref="A2:K2"/>
    <mergeCell ref="H3:H4"/>
    <mergeCell ref="I3:I4"/>
    <mergeCell ref="J3:J4"/>
    <mergeCell ref="A3:A4"/>
    <mergeCell ref="B6:B8"/>
    <mergeCell ref="G3:G4"/>
    <mergeCell ref="B3:B4"/>
    <mergeCell ref="D3:D4"/>
    <mergeCell ref="F3:F4"/>
    <mergeCell ref="C3:C4"/>
    <mergeCell ref="E3:E4"/>
  </mergeCells>
  <phoneticPr fontId="3" type="noConversion"/>
  <pageMargins left="0.35433070866141736" right="0.15748031496062992" top="0.98425196850393704" bottom="0.98425196850393704" header="0.51181102362204722" footer="0.5118110236220472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徐宗芸</dc:creator>
  <cp:lastModifiedBy>微软用户</cp:lastModifiedBy>
  <cp:lastPrinted>2021-11-15T03:04:24Z</cp:lastPrinted>
  <dcterms:created xsi:type="dcterms:W3CDTF">2021-10-15T02:39:58Z</dcterms:created>
  <dcterms:modified xsi:type="dcterms:W3CDTF">2021-11-27T08:49:36Z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