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（合格）海口市人民医院事业单位公开考核招聘专业技术人员" sheetId="1" r:id="rId1"/>
  </sheets>
  <definedNames>
    <definedName name="_xlnm.Print_Titles" localSheetId="0">'（合格）海口市人民医院事业单位公开考核招聘专业技术人员'!$2:$3</definedName>
  </definedNames>
  <calcPr fullCalcOnLoad="1"/>
</workbook>
</file>

<file path=xl/sharedStrings.xml><?xml version="1.0" encoding="utf-8"?>
<sst xmlns="http://schemas.openxmlformats.org/spreadsheetml/2006/main" count="32" uniqueCount="27">
  <si>
    <t>序号</t>
  </si>
  <si>
    <t>报考岗位</t>
  </si>
  <si>
    <t>姓名</t>
  </si>
  <si>
    <t>性别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</si>
  <si>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</si>
  <si>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</si>
  <si>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</si>
  <si>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</si>
  <si>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</si>
  <si>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</si>
  <si>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内分泌科骨干医师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</si>
  <si>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</si>
  <si>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</si>
  <si>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</si>
  <si>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</si>
  <si>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</si>
  <si>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儿科骨干医师</t>
  </si>
  <si>
    <t>中医科骨干医师</t>
  </si>
  <si>
    <t>健康医学科超声骨干医师</t>
  </si>
  <si>
    <t>泌尿外科医师</t>
  </si>
  <si>
    <t>泌尿外科医师</t>
  </si>
  <si>
    <t>皮肤科医师</t>
  </si>
  <si>
    <t>医学检验科技术骨干</t>
  </si>
  <si>
    <t>中心实验室科研骨干</t>
  </si>
  <si>
    <t>附件 ：</t>
  </si>
  <si>
    <t>儿科骨干医师</t>
  </si>
  <si>
    <t>海口市人民医院                                    事业单位公开考核招聘资格初审合格人员名册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</si>
</sst>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M9" sqref="L9:M9"/>
    </sheetView>
  </sheetViews>
  <sheetFormatPr defaultColWidth="9.140625" defaultRowHeight="15"/>
  <cols>
    <col min="1" max="1" width="14.140625" style="2" customWidth="1"/>
    <col min="2" max="2" width="29.421875" style="2" customWidth="1"/>
    <col min="3" max="3" width="20.421875" style="2" customWidth="1"/>
    <col min="4" max="4" width="18.421875" style="2" customWidth="1"/>
    <col min="5" max="16384" width="9.00390625" style="2" customWidth="1"/>
  </cols>
  <sheetData>
    <row r="1" ht="13.5">
      <c r="A1" s="6" t="s">
        <v>24</v>
      </c>
    </row>
    <row r="2" spans="1:4" ht="69" customHeight="1">
      <c r="A2" s="7" t="s">
        <v>26</v>
      </c>
      <c r="B2" s="7"/>
      <c r="C2" s="7"/>
      <c r="D2" s="7"/>
    </row>
    <row r="3" spans="1:4" s="1" customFormat="1" ht="30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30" customHeight="1">
      <c r="A4" s="4">
        <v>1</v>
      </c>
      <c r="B4" s="5" t="s">
        <v>4</v>
      </c>
      <c r="C4" s="4" t="str">
        <f>"李晓峰"</f>
        <v>李晓峰</v>
      </c>
      <c r="D4" s="4" t="str">
        <f>"男"</f>
        <v>男</v>
      </c>
    </row>
    <row r="5" spans="1:4" ht="30" customHeight="1">
      <c r="A5" s="4">
        <v>2</v>
      </c>
      <c r="B5" s="5" t="s">
        <v>5</v>
      </c>
      <c r="C5" s="4" t="str">
        <f>"韦东"</f>
        <v>韦东</v>
      </c>
      <c r="D5" s="4" t="str">
        <f>"男"</f>
        <v>男</v>
      </c>
    </row>
    <row r="6" spans="1:4" ht="30" customHeight="1">
      <c r="A6" s="4">
        <v>3</v>
      </c>
      <c r="B6" s="5" t="s">
        <v>6</v>
      </c>
      <c r="C6" s="4" t="str">
        <f>"李名兰"</f>
        <v>李名兰</v>
      </c>
      <c r="D6" s="4" t="str">
        <f>"女"</f>
        <v>女</v>
      </c>
    </row>
    <row r="7" spans="1:4" ht="30" customHeight="1">
      <c r="A7" s="4">
        <v>4</v>
      </c>
      <c r="B7" s="5" t="s">
        <v>6</v>
      </c>
      <c r="C7" s="4" t="str">
        <f>"唐南仲"</f>
        <v>唐南仲</v>
      </c>
      <c r="D7" s="4" t="str">
        <f>"男"</f>
        <v>男</v>
      </c>
    </row>
    <row r="8" spans="1:4" ht="30" customHeight="1">
      <c r="A8" s="4">
        <v>5</v>
      </c>
      <c r="B8" s="5" t="s">
        <v>7</v>
      </c>
      <c r="C8" s="4" t="str">
        <f>"孙令凤"</f>
        <v>孙令凤</v>
      </c>
      <c r="D8" s="4" t="str">
        <f>"女"</f>
        <v>女</v>
      </c>
    </row>
    <row r="9" spans="1:4" ht="30" customHeight="1">
      <c r="A9" s="4">
        <v>6</v>
      </c>
      <c r="B9" s="5" t="s">
        <v>8</v>
      </c>
      <c r="C9" s="4" t="str">
        <f>"冯雄"</f>
        <v>冯雄</v>
      </c>
      <c r="D9" s="4" t="str">
        <f aca="true" t="shared" si="0" ref="D9:D16">"男"</f>
        <v>男</v>
      </c>
    </row>
    <row r="10" spans="1:4" ht="30" customHeight="1">
      <c r="A10" s="4">
        <v>7</v>
      </c>
      <c r="B10" s="5" t="s">
        <v>9</v>
      </c>
      <c r="C10" s="4" t="str">
        <f>"姜鑫"</f>
        <v>姜鑫</v>
      </c>
      <c r="D10" s="4" t="str">
        <f t="shared" si="0"/>
        <v>男</v>
      </c>
    </row>
    <row r="11" spans="1:4" ht="30" customHeight="1">
      <c r="A11" s="4">
        <v>8</v>
      </c>
      <c r="B11" s="5" t="s">
        <v>9</v>
      </c>
      <c r="C11" s="4" t="str">
        <f>"陈文彬"</f>
        <v>陈文彬</v>
      </c>
      <c r="D11" s="4" t="str">
        <f t="shared" si="0"/>
        <v>男</v>
      </c>
    </row>
    <row r="12" spans="1:4" ht="30" customHeight="1">
      <c r="A12" s="4">
        <v>9</v>
      </c>
      <c r="B12" s="5" t="s">
        <v>10</v>
      </c>
      <c r="C12" s="4" t="str">
        <f>"杨学军"</f>
        <v>杨学军</v>
      </c>
      <c r="D12" s="4" t="str">
        <f t="shared" si="0"/>
        <v>男</v>
      </c>
    </row>
    <row r="13" spans="1:4" ht="30" customHeight="1">
      <c r="A13" s="4">
        <v>10</v>
      </c>
      <c r="B13" s="5" t="s">
        <v>11</v>
      </c>
      <c r="C13" s="4" t="str">
        <f>"李菠"</f>
        <v>李菠</v>
      </c>
      <c r="D13" s="4" t="str">
        <f t="shared" si="0"/>
        <v>男</v>
      </c>
    </row>
    <row r="14" spans="1:4" ht="30" customHeight="1">
      <c r="A14" s="4">
        <v>11</v>
      </c>
      <c r="B14" s="5" t="s">
        <v>12</v>
      </c>
      <c r="C14" s="4" t="str">
        <f>"蒋文荣"</f>
        <v>蒋文荣</v>
      </c>
      <c r="D14" s="4" t="str">
        <f t="shared" si="0"/>
        <v>男</v>
      </c>
    </row>
    <row r="15" spans="1:4" ht="30" customHeight="1">
      <c r="A15" s="4">
        <v>12</v>
      </c>
      <c r="B15" s="5" t="s">
        <v>13</v>
      </c>
      <c r="C15" s="4" t="str">
        <f>"郭冠军"</f>
        <v>郭冠军</v>
      </c>
      <c r="D15" s="4" t="str">
        <f t="shared" si="0"/>
        <v>男</v>
      </c>
    </row>
    <row r="16" spans="1:4" ht="30" customHeight="1">
      <c r="A16" s="4">
        <v>13</v>
      </c>
      <c r="B16" s="5" t="s">
        <v>14</v>
      </c>
      <c r="C16" s="4" t="str">
        <f>"佟树堂"</f>
        <v>佟树堂</v>
      </c>
      <c r="D16" s="4" t="str">
        <f t="shared" si="0"/>
        <v>男</v>
      </c>
    </row>
    <row r="17" spans="1:4" ht="30" customHeight="1">
      <c r="A17" s="4">
        <v>14</v>
      </c>
      <c r="B17" s="5" t="s">
        <v>14</v>
      </c>
      <c r="C17" s="4" t="str">
        <f>"李文静"</f>
        <v>李文静</v>
      </c>
      <c r="D17" s="4" t="str">
        <f aca="true" t="shared" si="1" ref="D17:D23">"女"</f>
        <v>女</v>
      </c>
    </row>
    <row r="18" spans="1:4" ht="30" customHeight="1">
      <c r="A18" s="4">
        <v>15</v>
      </c>
      <c r="B18" s="5" t="s">
        <v>15</v>
      </c>
      <c r="C18" s="4" t="str">
        <f>"程巧林"</f>
        <v>程巧林</v>
      </c>
      <c r="D18" s="4" t="str">
        <f t="shared" si="1"/>
        <v>女</v>
      </c>
    </row>
    <row r="19" spans="1:4" ht="30" customHeight="1">
      <c r="A19" s="4">
        <v>16</v>
      </c>
      <c r="B19" s="5" t="s">
        <v>16</v>
      </c>
      <c r="C19" s="4" t="str">
        <f>"裴玉英"</f>
        <v>裴玉英</v>
      </c>
      <c r="D19" s="4" t="str">
        <f t="shared" si="1"/>
        <v>女</v>
      </c>
    </row>
    <row r="20" spans="1:4" ht="30" customHeight="1">
      <c r="A20" s="4">
        <v>17</v>
      </c>
      <c r="B20" s="4" t="s">
        <v>25</v>
      </c>
      <c r="C20" s="4" t="str">
        <f>"王进"</f>
        <v>王进</v>
      </c>
      <c r="D20" s="4" t="str">
        <f>"女"</f>
        <v>女</v>
      </c>
    </row>
    <row r="21" spans="1:4" ht="30" customHeight="1">
      <c r="A21" s="4">
        <v>18</v>
      </c>
      <c r="B21" s="5" t="s">
        <v>17</v>
      </c>
      <c r="C21" s="4" t="str">
        <f>"符芳姿"</f>
        <v>符芳姿</v>
      </c>
      <c r="D21" s="4" t="str">
        <f t="shared" si="1"/>
        <v>女</v>
      </c>
    </row>
    <row r="22" spans="1:4" ht="30" customHeight="1">
      <c r="A22" s="4">
        <v>19</v>
      </c>
      <c r="B22" s="5" t="s">
        <v>17</v>
      </c>
      <c r="C22" s="4" t="str">
        <f>"孙娜"</f>
        <v>孙娜</v>
      </c>
      <c r="D22" s="4" t="str">
        <f t="shared" si="1"/>
        <v>女</v>
      </c>
    </row>
    <row r="23" spans="1:4" ht="30" customHeight="1">
      <c r="A23" s="4">
        <v>20</v>
      </c>
      <c r="B23" s="5" t="s">
        <v>18</v>
      </c>
      <c r="C23" s="4" t="str">
        <f>"邢孔丽"</f>
        <v>邢孔丽</v>
      </c>
      <c r="D23" s="4" t="str">
        <f t="shared" si="1"/>
        <v>女</v>
      </c>
    </row>
    <row r="24" spans="1:4" ht="30" customHeight="1">
      <c r="A24" s="4">
        <v>21</v>
      </c>
      <c r="B24" s="5" t="s">
        <v>19</v>
      </c>
      <c r="C24" s="4" t="str">
        <f>"王震霆"</f>
        <v>王震霆</v>
      </c>
      <c r="D24" s="4" t="str">
        <f>"男"</f>
        <v>男</v>
      </c>
    </row>
    <row r="25" spans="1:4" ht="30" customHeight="1">
      <c r="A25" s="4">
        <v>22</v>
      </c>
      <c r="B25" s="5" t="s">
        <v>20</v>
      </c>
      <c r="C25" s="4" t="str">
        <f>"蒙美江"</f>
        <v>蒙美江</v>
      </c>
      <c r="D25" s="4" t="str">
        <f>"男"</f>
        <v>男</v>
      </c>
    </row>
    <row r="26" spans="1:4" ht="30" customHeight="1">
      <c r="A26" s="4">
        <v>23</v>
      </c>
      <c r="B26" s="5" t="s">
        <v>21</v>
      </c>
      <c r="C26" s="4" t="str">
        <f>"邓法明"</f>
        <v>邓法明</v>
      </c>
      <c r="D26" s="4" t="str">
        <f>"男"</f>
        <v>男</v>
      </c>
    </row>
    <row r="27" spans="1:4" ht="30" customHeight="1">
      <c r="A27" s="4">
        <v>24</v>
      </c>
      <c r="B27" s="5" t="s">
        <v>22</v>
      </c>
      <c r="C27" s="4" t="str">
        <f>"夏欢"</f>
        <v>夏欢</v>
      </c>
      <c r="D27" s="4" t="str">
        <f>"女"</f>
        <v>女</v>
      </c>
    </row>
    <row r="28" spans="1:4" ht="30" customHeight="1">
      <c r="A28" s="4">
        <v>25</v>
      </c>
      <c r="B28" s="5" t="s">
        <v>22</v>
      </c>
      <c r="C28" s="4" t="str">
        <f>"刘双"</f>
        <v>刘双</v>
      </c>
      <c r="D28" s="4" t="str">
        <f>"女"</f>
        <v>女</v>
      </c>
    </row>
    <row r="29" spans="1:4" ht="30" customHeight="1">
      <c r="A29" s="4">
        <v>26</v>
      </c>
      <c r="B29" s="5" t="s">
        <v>23</v>
      </c>
      <c r="C29" s="4" t="str">
        <f>"黄邓高"</f>
        <v>黄邓高</v>
      </c>
      <c r="D29" s="4" t="str">
        <f>"男"</f>
        <v>男</v>
      </c>
    </row>
  </sheetData>
  <sheetProtection password="E9DF" sheet="1"/>
  <mergeCells count="1">
    <mergeCell ref="A2:D2"/>
  </mergeCells>
  <printOptions/>
  <pageMargins left="0.2755905511811024" right="0.15748031496062992" top="0.5118110236220472" bottom="0.15748031496062992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2021-11-20T04:03:53Z</cp:lastPrinted>
  <dcterms:created xsi:type="dcterms:W3CDTF">2021-11-18T06:55:31Z</dcterms:created>
  <dcterms:modified xsi:type="dcterms:W3CDTF">2021-11-22T07:00:24Z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2A0C9474356845FBB67A7AD01DD34832</vt:lpwstr>
  </property>
  <property fmtid="{D5CDD505-2E9C-101B-9397-08002B2CF9AE}" pid="3" name="KSOProductBuildVer">
    <vt:lpwstr>2052-11.1.0.11045</vt:lpwstr>
  </property>
</Properties>
</file>