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综合成绩公示" sheetId="2" r:id="rId1"/>
  </sheets>
  <calcPr calcId="144525"/>
</workbook>
</file>

<file path=xl/sharedStrings.xml><?xml version="1.0" encoding="utf-8"?>
<sst xmlns="http://schemas.openxmlformats.org/spreadsheetml/2006/main" count="102" uniqueCount="52">
  <si>
    <t xml:space="preserve">
在师宗县人民医院纪检监察部门全程监督下，现将师宗县人民医院2021年10月公开招聘编制外聘用人员综合成绩公示如下：
2021年10月师宗县人民医院公开招聘编制外聘用人员综合成绩及进入体检人员名单公示</t>
  </si>
  <si>
    <t>序号</t>
  </si>
  <si>
    <t>招聘岗位</t>
  </si>
  <si>
    <t>姓名</t>
  </si>
  <si>
    <t>同名同姓身份证号后四位</t>
  </si>
  <si>
    <t>性别</t>
  </si>
  <si>
    <t>民族</t>
  </si>
  <si>
    <t>报名学历</t>
  </si>
  <si>
    <t>专业</t>
  </si>
  <si>
    <t>毕业学校</t>
  </si>
  <si>
    <t>职称资格</t>
  </si>
  <si>
    <t>招聘岗位人数</t>
  </si>
  <si>
    <t>笔试成绩</t>
  </si>
  <si>
    <t>笔试成绩折合</t>
  </si>
  <si>
    <t>面试成绩</t>
  </si>
  <si>
    <t>面试加分（具有医师资格证加10分；完成住院医师规范化培训加10分</t>
  </si>
  <si>
    <t>面试总成绩折合（含加分项目）</t>
  </si>
  <si>
    <t>面试成绩折合</t>
  </si>
  <si>
    <t>综合成绩</t>
  </si>
  <si>
    <t>是否进入体检</t>
  </si>
  <si>
    <t>备注</t>
  </si>
  <si>
    <t>临床医学岗位</t>
  </si>
  <si>
    <t>朱骏斌</t>
  </si>
  <si>
    <t>男</t>
  </si>
  <si>
    <t>汉族</t>
  </si>
  <si>
    <t>本科</t>
  </si>
  <si>
    <t>临床医学</t>
  </si>
  <si>
    <t>昆明医科大学海源学院</t>
  </si>
  <si>
    <t>是</t>
  </si>
  <si>
    <t>2021年10月25日8点到师宗县人民医院体检科体检，10月25日下午2:30到师宗县人民医院人力资源部报到。</t>
  </si>
  <si>
    <t>刘锦</t>
  </si>
  <si>
    <t>女</t>
  </si>
  <si>
    <t>2022年应届毕业生：2021年10月22日下午15:00到师宗县人民医院人力资源部报到签订相关协议</t>
  </si>
  <si>
    <t>刘欣</t>
  </si>
  <si>
    <t>否</t>
  </si>
  <si>
    <t>张仪</t>
  </si>
  <si>
    <t>赵倩</t>
  </si>
  <si>
    <t>昆明医科大学</t>
  </si>
  <si>
    <t>医师</t>
  </si>
  <si>
    <t>康复科康复治疗技术岗位</t>
  </si>
  <si>
    <t>顾娜</t>
  </si>
  <si>
    <t>康复治疗学</t>
  </si>
  <si>
    <t>马锦</t>
  </si>
  <si>
    <t>彝族</t>
  </si>
  <si>
    <t>湖南医药学院</t>
  </si>
  <si>
    <t>谢瑞艳</t>
  </si>
  <si>
    <t>麻醉科医师</t>
  </si>
  <si>
    <t>马右红</t>
  </si>
  <si>
    <t>回族</t>
  </si>
  <si>
    <t>麻醉学</t>
  </si>
  <si>
    <t>医师+3年规培</t>
  </si>
  <si>
    <t>师宗县人民医院
2021年10月22日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</si>
</sst>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6"/>
      <name val="宋体"/>
      <charset val="134"/>
      <scheme val="minor"/>
    </font>
    <font>
      <b/>
      <sz val="12"/>
      <name val="宋体"/>
      <charset val="134"/>
      <scheme val="minor"/>
    </font>
    <font>
      <b/>
      <sz val="12"/>
      <name val="宋体"/>
      <charset val="134"/>
    </font>
    <font>
      <b/>
      <sz val="9"/>
      <name val="宋体"/>
      <charset val="134"/>
    </font>
    <font>
      <b/>
      <sz val="11"/>
      <name val="宋体"/>
      <charset val="134"/>
      <scheme val="minor"/>
    </font>
    <font>
      <sz val="9"/>
      <name val="宋体"/>
      <charset val="134"/>
      <scheme val="minor"/>
    </font>
    <font>
      <sz val="10"/>
      <name val="宋体"/>
      <charset val="134"/>
    </font>
    <font>
      <sz val="11"/>
      <name val="宋体"/>
      <charset val="134"/>
      <scheme val="minor"/>
    </font>
    <font>
      <sz val="11"/>
      <name val="宋体"/>
      <charset val="134"/>
    </font>
    <font>
      <sz val="12"/>
      <color theme="1"/>
      <name val="宋体"/>
      <charset val="134"/>
      <scheme val="minor"/>
    </font>
    <font>
      <b/>
      <sz val="10"/>
      <name val="宋体"/>
      <charset val="134"/>
    </font>
    <font>
      <sz val="8"/>
      <name val="宋体"/>
      <charset val="134"/>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4" tint="0.4"/>
        <bgColor indexed="64"/>
      </patternFill>
    </fill>
    <fill>
      <patternFill patternType="solid">
        <fgColor rgb="FFFFFFFF"/>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23"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22"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1" borderId="16" applyNumberFormat="0" applyFont="0" applyAlignment="0" applyProtection="0">
      <alignment vertical="center"/>
    </xf>
    <xf numFmtId="0" fontId="22" fillId="12"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12" applyNumberFormat="0" applyFill="0" applyAlignment="0" applyProtection="0">
      <alignment vertical="center"/>
    </xf>
    <xf numFmtId="0" fontId="19" fillId="0" borderId="12" applyNumberFormat="0" applyFill="0" applyAlignment="0" applyProtection="0">
      <alignment vertical="center"/>
    </xf>
    <xf numFmtId="0" fontId="22" fillId="17" borderId="0" applyNumberFormat="0" applyBorder="0" applyAlignment="0" applyProtection="0">
      <alignment vertical="center"/>
    </xf>
    <xf numFmtId="0" fontId="16" fillId="0" borderId="18" applyNumberFormat="0" applyFill="0" applyAlignment="0" applyProtection="0">
      <alignment vertical="center"/>
    </xf>
    <xf numFmtId="0" fontId="22" fillId="25" borderId="0" applyNumberFormat="0" applyBorder="0" applyAlignment="0" applyProtection="0">
      <alignment vertical="center"/>
    </xf>
    <xf numFmtId="0" fontId="27" fillId="15" borderId="15" applyNumberFormat="0" applyAlignment="0" applyProtection="0">
      <alignment vertical="center"/>
    </xf>
    <xf numFmtId="0" fontId="24" fillId="15" borderId="13" applyNumberFormat="0" applyAlignment="0" applyProtection="0">
      <alignment vertical="center"/>
    </xf>
    <xf numFmtId="0" fontId="18" fillId="9" borderId="11" applyNumberFormat="0" applyAlignment="0" applyProtection="0">
      <alignment vertical="center"/>
    </xf>
    <xf numFmtId="0" fontId="14" fillId="26" borderId="0" applyNumberFormat="0" applyBorder="0" applyAlignment="0" applyProtection="0">
      <alignment vertical="center"/>
    </xf>
    <xf numFmtId="0" fontId="22" fillId="23" borderId="0" applyNumberFormat="0" applyBorder="0" applyAlignment="0" applyProtection="0">
      <alignment vertical="center"/>
    </xf>
    <xf numFmtId="0" fontId="25" fillId="0" borderId="14" applyNumberFormat="0" applyFill="0" applyAlignment="0" applyProtection="0">
      <alignment vertical="center"/>
    </xf>
    <xf numFmtId="0" fontId="29" fillId="0" borderId="17" applyNumberFormat="0" applyFill="0" applyAlignment="0" applyProtection="0">
      <alignment vertical="center"/>
    </xf>
    <xf numFmtId="0" fontId="31" fillId="29" borderId="0" applyNumberFormat="0" applyBorder="0" applyAlignment="0" applyProtection="0">
      <alignment vertical="center"/>
    </xf>
    <xf numFmtId="0" fontId="21" fillId="11" borderId="0" applyNumberFormat="0" applyBorder="0" applyAlignment="0" applyProtection="0">
      <alignment vertical="center"/>
    </xf>
    <xf numFmtId="0" fontId="14" fillId="30" borderId="0" applyNumberFormat="0" applyBorder="0" applyAlignment="0" applyProtection="0">
      <alignment vertical="center"/>
    </xf>
    <xf numFmtId="0" fontId="22" fillId="20" borderId="0" applyNumberFormat="0" applyBorder="0" applyAlignment="0" applyProtection="0">
      <alignment vertical="center"/>
    </xf>
    <xf numFmtId="0" fontId="14" fillId="14"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6" borderId="0" applyNumberFormat="0" applyBorder="0" applyAlignment="0" applyProtection="0">
      <alignment vertical="center"/>
    </xf>
    <xf numFmtId="0" fontId="22" fillId="19" borderId="0" applyNumberFormat="0" applyBorder="0" applyAlignment="0" applyProtection="0">
      <alignment vertical="center"/>
    </xf>
    <xf numFmtId="0" fontId="22" fillId="22" borderId="0" applyNumberFormat="0" applyBorder="0" applyAlignment="0" applyProtection="0">
      <alignment vertical="center"/>
    </xf>
    <xf numFmtId="0" fontId="14" fillId="27" borderId="0" applyNumberFormat="0" applyBorder="0" applyAlignment="0" applyProtection="0">
      <alignment vertical="center"/>
    </xf>
    <xf numFmtId="0" fontId="14" fillId="5" borderId="0" applyNumberFormat="0" applyBorder="0" applyAlignment="0" applyProtection="0">
      <alignment vertical="center"/>
    </xf>
    <xf numFmtId="0" fontId="22" fillId="31" borderId="0" applyNumberFormat="0" applyBorder="0" applyAlignment="0" applyProtection="0">
      <alignment vertical="center"/>
    </xf>
    <xf numFmtId="0" fontId="14" fillId="32" borderId="0" applyNumberFormat="0" applyBorder="0" applyAlignment="0" applyProtection="0">
      <alignment vertical="center"/>
    </xf>
    <xf numFmtId="0" fontId="22" fillId="33" borderId="0" applyNumberFormat="0" applyBorder="0" applyAlignment="0" applyProtection="0">
      <alignment vertical="center"/>
    </xf>
    <xf numFmtId="0" fontId="22" fillId="34" borderId="0" applyNumberFormat="0" applyBorder="0" applyAlignment="0" applyProtection="0">
      <alignment vertical="center"/>
    </xf>
    <xf numFmtId="0" fontId="14" fillId="35" borderId="0" applyNumberFormat="0" applyBorder="0" applyAlignment="0" applyProtection="0">
      <alignment vertical="center"/>
    </xf>
    <xf numFmtId="0" fontId="22" fillId="24" borderId="0" applyNumberFormat="0" applyBorder="0" applyAlignment="0" applyProtection="0">
      <alignment vertical="center"/>
    </xf>
    <xf numFmtId="0" fontId="0" fillId="0" borderId="0">
      <alignment vertical="center"/>
    </xf>
  </cellStyleXfs>
  <cellXfs count="46">
    <xf numFmtId="0" fontId="0" fillId="0" borderId="0" xfId="0">
      <alignment vertical="center"/>
    </xf>
    <xf numFmtId="0" fontId="1" fillId="0" borderId="1" xfId="0" applyFont="1" applyFill="1" applyBorder="1" applyAlignment="1">
      <alignment horizontal="center" vertical="center" wrapText="1"/>
    </xf>
    <xf numFmtId="0" fontId="2" fillId="0" borderId="2" xfId="49" applyFont="1" applyFill="1" applyBorder="1" applyAlignment="1">
      <alignment horizontal="center" vertical="center" wrapText="1"/>
    </xf>
    <xf numFmtId="49" fontId="3" fillId="0" borderId="2" xfId="49" applyNumberFormat="1" applyFont="1" applyFill="1" applyBorder="1" applyAlignment="1">
      <alignment horizontal="center" vertical="center" wrapText="1"/>
    </xf>
    <xf numFmtId="49" fontId="4" fillId="2" borderId="2" xfId="49" applyNumberFormat="1" applyFont="1" applyFill="1" applyBorder="1" applyAlignment="1">
      <alignment horizontal="center" vertical="center" wrapText="1"/>
    </xf>
    <xf numFmtId="0" fontId="5" fillId="0" borderId="2" xfId="49" applyFont="1" applyFill="1" applyBorder="1" applyAlignment="1">
      <alignment horizontal="center" vertical="center"/>
    </xf>
    <xf numFmtId="49" fontId="6" fillId="0" borderId="2" xfId="49" applyNumberFormat="1" applyFont="1" applyFill="1" applyBorder="1" applyAlignment="1">
      <alignment horizontal="center" vertical="center" wrapText="1"/>
    </xf>
    <xf numFmtId="0" fontId="7" fillId="0" borderId="2" xfId="0" applyFont="1" applyFill="1" applyBorder="1" applyAlignment="1">
      <alignment horizontal="center" vertical="center"/>
    </xf>
    <xf numFmtId="49" fontId="8" fillId="0" borderId="2" xfId="49" applyNumberFormat="1" applyFont="1" applyFill="1" applyBorder="1" applyAlignment="1">
      <alignment horizontal="center" vertical="center"/>
    </xf>
    <xf numFmtId="0" fontId="8" fillId="0" borderId="2" xfId="49"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3" xfId="49" applyFont="1" applyFill="1" applyBorder="1" applyAlignment="1">
      <alignment horizontal="center" vertical="center"/>
    </xf>
    <xf numFmtId="49" fontId="6" fillId="0" borderId="3" xfId="49"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8" fillId="0" borderId="3" xfId="49" applyNumberFormat="1" applyFont="1" applyFill="1" applyBorder="1" applyAlignment="1">
      <alignment horizontal="center" vertical="center"/>
    </xf>
    <xf numFmtId="0" fontId="8" fillId="0" borderId="3" xfId="49" applyNumberFormat="1" applyFont="1" applyFill="1" applyBorder="1" applyAlignment="1">
      <alignment horizontal="center" vertical="center"/>
    </xf>
    <xf numFmtId="0" fontId="5" fillId="3" borderId="4" xfId="49" applyFont="1" applyFill="1" applyBorder="1" applyAlignment="1">
      <alignment horizontal="center" vertical="center"/>
    </xf>
    <xf numFmtId="0" fontId="5" fillId="3" borderId="0" xfId="49" applyFont="1" applyFill="1" applyAlignment="1">
      <alignment horizontal="center" vertical="center"/>
    </xf>
    <xf numFmtId="0" fontId="5" fillId="0" borderId="5" xfId="49" applyFont="1" applyFill="1" applyBorder="1" applyAlignment="1">
      <alignment horizontal="center" vertical="center"/>
    </xf>
    <xf numFmtId="49" fontId="6" fillId="0" borderId="5" xfId="49"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8" fillId="0" borderId="5" xfId="49"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7" fillId="4"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5" fillId="3" borderId="6" xfId="49" applyFont="1" applyFill="1" applyBorder="1" applyAlignment="1">
      <alignment horizontal="center" vertical="center"/>
    </xf>
    <xf numFmtId="0" fontId="5" fillId="3" borderId="1" xfId="49" applyFont="1" applyFill="1" applyBorder="1" applyAlignment="1">
      <alignment horizontal="center" vertical="center"/>
    </xf>
    <xf numFmtId="0" fontId="0" fillId="0" borderId="2" xfId="0" applyBorder="1">
      <alignment vertical="center"/>
    </xf>
    <xf numFmtId="0" fontId="3" fillId="0" borderId="7" xfId="0" applyFont="1" applyFill="1" applyBorder="1" applyAlignment="1">
      <alignment horizontal="center" vertical="center" wrapText="1"/>
    </xf>
    <xf numFmtId="0" fontId="10" fillId="0" borderId="7" xfId="0" applyFont="1" applyBorder="1" applyAlignment="1">
      <alignment vertical="center"/>
    </xf>
    <xf numFmtId="0" fontId="10" fillId="0" borderId="0" xfId="0" applyFont="1" applyAlignment="1">
      <alignment vertical="center"/>
    </xf>
    <xf numFmtId="49" fontId="11" fillId="0" borderId="2" xfId="49" applyNumberFormat="1" applyFont="1" applyFill="1" applyBorder="1" applyAlignment="1">
      <alignment horizontal="center" vertical="center" wrapText="1"/>
    </xf>
    <xf numFmtId="0" fontId="8" fillId="0" borderId="2" xfId="49" applyFont="1" applyFill="1" applyBorder="1" applyAlignment="1">
      <alignment horizontal="center" vertical="center"/>
    </xf>
    <xf numFmtId="0" fontId="7" fillId="0" borderId="8" xfId="0" applyFont="1" applyFill="1" applyBorder="1" applyAlignment="1">
      <alignment horizontal="center" vertical="center" wrapText="1"/>
    </xf>
    <xf numFmtId="0" fontId="8" fillId="0" borderId="3" xfId="49" applyFont="1" applyFill="1" applyBorder="1" applyAlignment="1">
      <alignment horizontal="center" vertical="center"/>
    </xf>
    <xf numFmtId="0" fontId="8" fillId="0" borderId="5" xfId="49"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8" fillId="0" borderId="2" xfId="49" applyFont="1" applyFill="1" applyBorder="1" applyAlignment="1">
      <alignment horizontal="center" vertical="center" wrapText="1"/>
    </xf>
    <xf numFmtId="0" fontId="8" fillId="0" borderId="3" xfId="49" applyFont="1" applyFill="1" applyBorder="1" applyAlignment="1">
      <alignment horizontal="center" vertical="center" wrapText="1"/>
    </xf>
    <xf numFmtId="0" fontId="5" fillId="3" borderId="9" xfId="49" applyFont="1" applyFill="1" applyBorder="1" applyAlignment="1">
      <alignment horizontal="center" vertical="center"/>
    </xf>
    <xf numFmtId="0" fontId="8" fillId="0" borderId="5" xfId="49" applyFont="1" applyFill="1" applyBorder="1" applyAlignment="1">
      <alignment horizontal="center" vertical="center" wrapText="1"/>
    </xf>
    <xf numFmtId="0" fontId="5" fillId="3" borderId="10" xfId="49"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tabSelected="1" workbookViewId="0">
      <selection activeCell="X7" sqref="X7"/>
    </sheetView>
  </sheetViews>
  <sheetFormatPr defaultColWidth="8.875" defaultRowHeight="13.5"/>
  <cols>
    <col min="1" max="1" width="4.75" customWidth="1"/>
    <col min="2" max="2" width="8.375" customWidth="1"/>
    <col min="3" max="3" width="9.875" customWidth="1"/>
    <col min="4" max="4" width="5.5" customWidth="1"/>
    <col min="5" max="5" width="4.625" customWidth="1"/>
    <col min="6" max="6" width="6.625" customWidth="1"/>
    <col min="8" max="9" width="6.625" customWidth="1"/>
    <col min="10" max="10" width="6.93333333333333" customWidth="1"/>
    <col min="11" max="11" width="4.625" customWidth="1"/>
    <col min="12" max="14" width="6.375" customWidth="1"/>
    <col min="15" max="15" width="8.25" customWidth="1"/>
    <col min="16" max="16" width="12.25" customWidth="1"/>
    <col min="17" max="18" width="6.375" customWidth="1"/>
    <col min="19" max="19" width="7.75" customWidth="1"/>
    <col min="20" max="20" width="30.125" customWidth="1"/>
  </cols>
  <sheetData>
    <row r="1" ht="95.25" customHeight="1" spans="1:20">
      <c r="A1" s="1" t="s">
        <v>0</v>
      </c>
      <c r="B1" s="1"/>
      <c r="C1" s="1"/>
      <c r="D1" s="1"/>
      <c r="E1" s="1"/>
      <c r="F1" s="1"/>
      <c r="G1" s="1"/>
      <c r="H1" s="1"/>
      <c r="I1" s="1"/>
      <c r="J1" s="1"/>
      <c r="K1" s="1"/>
      <c r="L1" s="1"/>
      <c r="M1" s="1"/>
      <c r="N1" s="1"/>
      <c r="O1" s="1"/>
      <c r="P1" s="1"/>
      <c r="Q1" s="1"/>
      <c r="R1" s="1"/>
      <c r="S1" s="1"/>
      <c r="T1" s="1"/>
    </row>
    <row r="2" ht="95" customHeight="1" spans="1:20">
      <c r="A2" s="2" t="s">
        <v>1</v>
      </c>
      <c r="B2" s="3" t="s">
        <v>2</v>
      </c>
      <c r="C2" s="3" t="s">
        <v>3</v>
      </c>
      <c r="D2" s="4" t="s">
        <v>4</v>
      </c>
      <c r="E2" s="3" t="s">
        <v>5</v>
      </c>
      <c r="F2" s="3" t="s">
        <v>6</v>
      </c>
      <c r="G2" s="3" t="s">
        <v>7</v>
      </c>
      <c r="H2" s="3" t="s">
        <v>8</v>
      </c>
      <c r="I2" s="3" t="s">
        <v>9</v>
      </c>
      <c r="J2" s="3" t="s">
        <v>10</v>
      </c>
      <c r="K2" s="3" t="s">
        <v>11</v>
      </c>
      <c r="L2" s="3" t="s">
        <v>12</v>
      </c>
      <c r="M2" s="3" t="s">
        <v>13</v>
      </c>
      <c r="N2" s="3" t="s">
        <v>14</v>
      </c>
      <c r="O2" s="34" t="s">
        <v>15</v>
      </c>
      <c r="P2" s="34" t="s">
        <v>16</v>
      </c>
      <c r="Q2" s="3" t="s">
        <v>17</v>
      </c>
      <c r="R2" s="3" t="s">
        <v>18</v>
      </c>
      <c r="S2" s="3" t="s">
        <v>19</v>
      </c>
      <c r="T2" s="2" t="s">
        <v>20</v>
      </c>
    </row>
    <row r="3" ht="81" customHeight="1" spans="1:20">
      <c r="A3" s="5">
        <v>1</v>
      </c>
      <c r="B3" s="6" t="s">
        <v>21</v>
      </c>
      <c r="C3" s="7" t="s">
        <v>22</v>
      </c>
      <c r="D3" s="8"/>
      <c r="E3" s="9" t="s">
        <v>23</v>
      </c>
      <c r="F3" s="10" t="s">
        <v>24</v>
      </c>
      <c r="G3" s="9" t="s">
        <v>25</v>
      </c>
      <c r="H3" s="10" t="s">
        <v>26</v>
      </c>
      <c r="I3" s="6" t="s">
        <v>27</v>
      </c>
      <c r="J3" s="6"/>
      <c r="K3" s="13">
        <v>4</v>
      </c>
      <c r="L3" s="35">
        <v>45</v>
      </c>
      <c r="M3" s="35">
        <f>L3/2</f>
        <v>22.5</v>
      </c>
      <c r="N3" s="35">
        <v>79.5</v>
      </c>
      <c r="O3" s="35"/>
      <c r="P3" s="35">
        <f>N3+O3</f>
        <v>79.5</v>
      </c>
      <c r="Q3" s="35">
        <f>P3/2</f>
        <v>39.75</v>
      </c>
      <c r="R3" s="35">
        <f>Q3+M3</f>
        <v>62.25</v>
      </c>
      <c r="S3" s="5" t="s">
        <v>28</v>
      </c>
      <c r="T3" s="41" t="s">
        <v>29</v>
      </c>
    </row>
    <row r="4" ht="66" customHeight="1" spans="1:20">
      <c r="A4" s="5">
        <v>2</v>
      </c>
      <c r="B4" s="6" t="s">
        <v>21</v>
      </c>
      <c r="C4" s="10" t="s">
        <v>30</v>
      </c>
      <c r="D4" s="8"/>
      <c r="E4" s="9" t="s">
        <v>31</v>
      </c>
      <c r="F4" s="10" t="s">
        <v>24</v>
      </c>
      <c r="G4" s="9" t="s">
        <v>25</v>
      </c>
      <c r="H4" s="10" t="s">
        <v>26</v>
      </c>
      <c r="I4" s="6" t="s">
        <v>27</v>
      </c>
      <c r="J4" s="6"/>
      <c r="K4" s="36"/>
      <c r="L4" s="35">
        <v>77</v>
      </c>
      <c r="M4" s="35">
        <f>L4/2</f>
        <v>38.5</v>
      </c>
      <c r="N4" s="35">
        <v>89.4</v>
      </c>
      <c r="O4" s="35"/>
      <c r="P4" s="35">
        <f>N4+O4</f>
        <v>89.4</v>
      </c>
      <c r="Q4" s="35">
        <f>P4/2</f>
        <v>44.7</v>
      </c>
      <c r="R4" s="35">
        <f>Q4+M4</f>
        <v>83.2</v>
      </c>
      <c r="S4" s="5" t="s">
        <v>28</v>
      </c>
      <c r="T4" s="41" t="s">
        <v>32</v>
      </c>
    </row>
    <row r="5" ht="41" customHeight="1" spans="1:20">
      <c r="A5" s="5">
        <v>3</v>
      </c>
      <c r="B5" s="6" t="s">
        <v>21</v>
      </c>
      <c r="C5" s="7" t="s">
        <v>33</v>
      </c>
      <c r="D5" s="8"/>
      <c r="E5" s="9" t="s">
        <v>31</v>
      </c>
      <c r="F5" s="10" t="s">
        <v>24</v>
      </c>
      <c r="G5" s="9" t="s">
        <v>25</v>
      </c>
      <c r="H5" s="10" t="s">
        <v>26</v>
      </c>
      <c r="I5" s="6" t="s">
        <v>27</v>
      </c>
      <c r="J5" s="6"/>
      <c r="K5" s="36"/>
      <c r="L5" s="35">
        <v>42</v>
      </c>
      <c r="M5" s="35">
        <f>L5/2</f>
        <v>21</v>
      </c>
      <c r="N5" s="35">
        <v>71.6</v>
      </c>
      <c r="O5" s="35"/>
      <c r="P5" s="35">
        <f>N5+O5</f>
        <v>71.6</v>
      </c>
      <c r="Q5" s="35">
        <f>P5/2</f>
        <v>35.8</v>
      </c>
      <c r="R5" s="35">
        <f>Q5+M5</f>
        <v>56.8</v>
      </c>
      <c r="S5" s="35" t="s">
        <v>34</v>
      </c>
      <c r="T5" s="41"/>
    </row>
    <row r="6" ht="60" customHeight="1" spans="1:20">
      <c r="A6" s="5">
        <v>4</v>
      </c>
      <c r="B6" s="6" t="s">
        <v>21</v>
      </c>
      <c r="C6" s="7" t="s">
        <v>35</v>
      </c>
      <c r="D6" s="8"/>
      <c r="E6" s="9" t="s">
        <v>31</v>
      </c>
      <c r="F6" s="10" t="s">
        <v>24</v>
      </c>
      <c r="G6" s="9" t="s">
        <v>25</v>
      </c>
      <c r="H6" s="10" t="s">
        <v>26</v>
      </c>
      <c r="I6" s="6" t="s">
        <v>27</v>
      </c>
      <c r="J6" s="6"/>
      <c r="K6" s="36"/>
      <c r="L6" s="35">
        <v>50</v>
      </c>
      <c r="M6" s="35">
        <f>L6/2</f>
        <v>25</v>
      </c>
      <c r="N6" s="35">
        <v>79.4</v>
      </c>
      <c r="O6" s="35"/>
      <c r="P6" s="35">
        <f>N6+O6</f>
        <v>79.4</v>
      </c>
      <c r="Q6" s="35">
        <f>P6/2</f>
        <v>39.7</v>
      </c>
      <c r="R6" s="35">
        <f>Q6+M6</f>
        <v>64.7</v>
      </c>
      <c r="S6" s="5" t="s">
        <v>28</v>
      </c>
      <c r="T6" s="41" t="s">
        <v>32</v>
      </c>
    </row>
    <row r="7" ht="71" customHeight="1" spans="1:20">
      <c r="A7" s="11">
        <v>5</v>
      </c>
      <c r="B7" s="12" t="s">
        <v>21</v>
      </c>
      <c r="C7" s="13" t="s">
        <v>36</v>
      </c>
      <c r="D7" s="14"/>
      <c r="E7" s="15" t="s">
        <v>31</v>
      </c>
      <c r="F7" s="13" t="s">
        <v>24</v>
      </c>
      <c r="G7" s="15" t="s">
        <v>25</v>
      </c>
      <c r="H7" s="13" t="s">
        <v>26</v>
      </c>
      <c r="I7" s="27" t="s">
        <v>37</v>
      </c>
      <c r="J7" s="27" t="s">
        <v>38</v>
      </c>
      <c r="K7" s="36"/>
      <c r="L7" s="37">
        <v>58</v>
      </c>
      <c r="M7" s="37">
        <f>L7/2</f>
        <v>29</v>
      </c>
      <c r="N7" s="37">
        <v>84.6</v>
      </c>
      <c r="O7" s="37">
        <v>10</v>
      </c>
      <c r="P7" s="37">
        <f>N7+O7</f>
        <v>94.6</v>
      </c>
      <c r="Q7" s="37">
        <f>P7/2</f>
        <v>47.3</v>
      </c>
      <c r="R7" s="37">
        <f>Q7+M7</f>
        <v>76.3</v>
      </c>
      <c r="S7" s="11" t="s">
        <v>28</v>
      </c>
      <c r="T7" s="42" t="s">
        <v>29</v>
      </c>
    </row>
    <row r="8" ht="41" customHeight="1" spans="1:20">
      <c r="A8" s="16"/>
      <c r="B8" s="17"/>
      <c r="C8" s="17"/>
      <c r="D8" s="17"/>
      <c r="E8" s="17"/>
      <c r="F8" s="17"/>
      <c r="G8" s="17"/>
      <c r="H8" s="17"/>
      <c r="I8" s="17"/>
      <c r="J8" s="17"/>
      <c r="K8" s="17"/>
      <c r="L8" s="17"/>
      <c r="M8" s="17"/>
      <c r="N8" s="17"/>
      <c r="O8" s="17"/>
      <c r="P8" s="17"/>
      <c r="Q8" s="17"/>
      <c r="R8" s="17"/>
      <c r="S8" s="17"/>
      <c r="T8" s="43"/>
    </row>
    <row r="9" ht="41" customHeight="1" spans="1:20">
      <c r="A9" s="18">
        <v>6</v>
      </c>
      <c r="B9" s="19" t="s">
        <v>39</v>
      </c>
      <c r="C9" s="20" t="s">
        <v>40</v>
      </c>
      <c r="D9" s="21"/>
      <c r="E9" s="21" t="s">
        <v>31</v>
      </c>
      <c r="F9" s="20" t="s">
        <v>24</v>
      </c>
      <c r="G9" s="22" t="s">
        <v>25</v>
      </c>
      <c r="H9" s="23" t="s">
        <v>41</v>
      </c>
      <c r="I9" s="23" t="s">
        <v>37</v>
      </c>
      <c r="J9" s="20"/>
      <c r="K9" s="20">
        <v>1</v>
      </c>
      <c r="L9" s="38">
        <v>69</v>
      </c>
      <c r="M9" s="38">
        <f>L9/2</f>
        <v>34.5</v>
      </c>
      <c r="N9" s="38">
        <v>89</v>
      </c>
      <c r="O9" s="38"/>
      <c r="P9" s="38">
        <f>N9+O9</f>
        <v>89</v>
      </c>
      <c r="Q9" s="38">
        <f>P9/2</f>
        <v>44.5</v>
      </c>
      <c r="R9" s="38">
        <f>Q9+M9</f>
        <v>79</v>
      </c>
      <c r="S9" s="38" t="s">
        <v>28</v>
      </c>
      <c r="T9" s="44" t="s">
        <v>29</v>
      </c>
    </row>
    <row r="10" ht="39" customHeight="1" spans="1:20">
      <c r="A10" s="5">
        <v>7</v>
      </c>
      <c r="B10" s="6" t="s">
        <v>39</v>
      </c>
      <c r="C10" s="24" t="s">
        <v>42</v>
      </c>
      <c r="D10" s="24"/>
      <c r="E10" s="24" t="s">
        <v>31</v>
      </c>
      <c r="F10" s="24" t="s">
        <v>43</v>
      </c>
      <c r="G10" s="9" t="s">
        <v>25</v>
      </c>
      <c r="H10" s="25" t="s">
        <v>41</v>
      </c>
      <c r="I10" s="39" t="s">
        <v>44</v>
      </c>
      <c r="J10" s="10"/>
      <c r="K10" s="10"/>
      <c r="L10" s="35">
        <v>71</v>
      </c>
      <c r="M10" s="35">
        <f>L10/2</f>
        <v>35.5</v>
      </c>
      <c r="N10" s="35">
        <v>81</v>
      </c>
      <c r="O10" s="35"/>
      <c r="P10" s="35">
        <f>N10+O10</f>
        <v>81</v>
      </c>
      <c r="Q10" s="35">
        <f>P10/2</f>
        <v>40.5</v>
      </c>
      <c r="R10" s="35">
        <f>Q10+M10</f>
        <v>76</v>
      </c>
      <c r="S10" s="35" t="s">
        <v>34</v>
      </c>
      <c r="T10" s="41"/>
    </row>
    <row r="11" ht="39" customHeight="1" spans="1:20">
      <c r="A11" s="11">
        <v>8</v>
      </c>
      <c r="B11" s="12" t="s">
        <v>39</v>
      </c>
      <c r="C11" s="26" t="s">
        <v>45</v>
      </c>
      <c r="D11" s="26"/>
      <c r="E11" s="26" t="s">
        <v>31</v>
      </c>
      <c r="F11" s="26" t="s">
        <v>24</v>
      </c>
      <c r="G11" s="15" t="s">
        <v>25</v>
      </c>
      <c r="H11" s="27" t="s">
        <v>41</v>
      </c>
      <c r="I11" s="40" t="s">
        <v>27</v>
      </c>
      <c r="J11" s="13"/>
      <c r="K11" s="13"/>
      <c r="L11" s="37">
        <v>65</v>
      </c>
      <c r="M11" s="37">
        <f>L11/2</f>
        <v>32.5</v>
      </c>
      <c r="N11" s="37">
        <v>80.4</v>
      </c>
      <c r="O11" s="37"/>
      <c r="P11" s="37">
        <f>N11+O11</f>
        <v>80.4</v>
      </c>
      <c r="Q11" s="37">
        <f>P11/2</f>
        <v>40.2</v>
      </c>
      <c r="R11" s="37">
        <f>Q11+M11</f>
        <v>72.7</v>
      </c>
      <c r="S11" s="37" t="s">
        <v>34</v>
      </c>
      <c r="T11" s="42"/>
    </row>
    <row r="12" ht="39" customHeight="1" spans="1:20">
      <c r="A12" s="28"/>
      <c r="B12" s="29"/>
      <c r="C12" s="29"/>
      <c r="D12" s="29"/>
      <c r="E12" s="29"/>
      <c r="F12" s="29"/>
      <c r="G12" s="29"/>
      <c r="H12" s="29"/>
      <c r="I12" s="29"/>
      <c r="J12" s="29"/>
      <c r="K12" s="29"/>
      <c r="L12" s="29"/>
      <c r="M12" s="29"/>
      <c r="N12" s="29"/>
      <c r="O12" s="29"/>
      <c r="P12" s="29"/>
      <c r="Q12" s="29"/>
      <c r="R12" s="29"/>
      <c r="S12" s="29"/>
      <c r="T12" s="45"/>
    </row>
    <row r="13" ht="70" customHeight="1" spans="1:20">
      <c r="A13" s="5">
        <v>9</v>
      </c>
      <c r="B13" s="6" t="s">
        <v>46</v>
      </c>
      <c r="C13" s="7" t="s">
        <v>47</v>
      </c>
      <c r="D13" s="7"/>
      <c r="E13" s="7" t="s">
        <v>31</v>
      </c>
      <c r="F13" s="7" t="s">
        <v>48</v>
      </c>
      <c r="G13" s="9" t="s">
        <v>25</v>
      </c>
      <c r="H13" s="30" t="s">
        <v>49</v>
      </c>
      <c r="I13" s="30" t="s">
        <v>49</v>
      </c>
      <c r="J13" s="10" t="s">
        <v>50</v>
      </c>
      <c r="K13" s="20">
        <v>1</v>
      </c>
      <c r="L13" s="35">
        <v>44</v>
      </c>
      <c r="M13" s="35">
        <f>L13/2</f>
        <v>22</v>
      </c>
      <c r="N13" s="35">
        <v>74.6</v>
      </c>
      <c r="O13" s="35">
        <v>20</v>
      </c>
      <c r="P13" s="35">
        <f>N13+O13</f>
        <v>94.6</v>
      </c>
      <c r="Q13" s="35">
        <f>P13/2</f>
        <v>47.3</v>
      </c>
      <c r="R13" s="35">
        <f>Q13+M13</f>
        <v>69.3</v>
      </c>
      <c r="S13" s="5" t="s">
        <v>28</v>
      </c>
      <c r="T13" s="41" t="s">
        <v>29</v>
      </c>
    </row>
    <row r="14" spans="1:20">
      <c r="A14" s="31" t="s">
        <v>51</v>
      </c>
      <c r="B14" s="32"/>
      <c r="C14" s="32"/>
      <c r="D14" s="32"/>
      <c r="E14" s="32"/>
      <c r="F14" s="32"/>
      <c r="G14" s="32"/>
      <c r="H14" s="32"/>
      <c r="I14" s="32"/>
      <c r="J14" s="32"/>
      <c r="K14" s="32"/>
      <c r="L14" s="32"/>
      <c r="M14" s="32"/>
      <c r="N14" s="32"/>
      <c r="O14" s="32"/>
      <c r="P14" s="32"/>
      <c r="Q14" s="32"/>
      <c r="R14" s="32"/>
      <c r="S14" s="32"/>
      <c r="T14" s="32"/>
    </row>
    <row r="15" spans="1:20">
      <c r="A15" s="33"/>
      <c r="B15" s="33"/>
      <c r="C15" s="33"/>
      <c r="D15" s="33"/>
      <c r="E15" s="33"/>
      <c r="F15" s="33"/>
      <c r="G15" s="33"/>
      <c r="H15" s="33"/>
      <c r="I15" s="33"/>
      <c r="J15" s="33"/>
      <c r="K15" s="33"/>
      <c r="L15" s="33"/>
      <c r="M15" s="33"/>
      <c r="N15" s="33"/>
      <c r="O15" s="33"/>
      <c r="P15" s="33"/>
      <c r="Q15" s="33"/>
      <c r="R15" s="33"/>
      <c r="S15" s="33"/>
      <c r="T15" s="33"/>
    </row>
    <row r="16" ht="36" customHeight="1" spans="1:20">
      <c r="A16" s="33"/>
      <c r="B16" s="33"/>
      <c r="C16" s="33"/>
      <c r="D16" s="33"/>
      <c r="E16" s="33"/>
      <c r="F16" s="33"/>
      <c r="G16" s="33"/>
      <c r="H16" s="33"/>
      <c r="I16" s="33"/>
      <c r="J16" s="33"/>
      <c r="K16" s="33"/>
      <c r="L16" s="33"/>
      <c r="M16" s="33"/>
      <c r="N16" s="33"/>
      <c r="O16" s="33"/>
      <c r="P16" s="33"/>
      <c r="Q16" s="33"/>
      <c r="R16" s="33"/>
      <c r="S16" s="33"/>
      <c r="T16" s="33"/>
    </row>
  </sheetData>
  <sortState ref="A3:T43">
    <sortCondition ref="R3:R43" descending="1"/>
  </sortState>
  <mergeCells count="6">
    <mergeCell ref="A1:T1"/>
    <mergeCell ref="A8:T8"/>
    <mergeCell ref="A12:T12"/>
    <mergeCell ref="K3:K7"/>
    <mergeCell ref="K9:K11"/>
    <mergeCell ref="A14:T16"/>
  </mergeCells>
  <pageMargins left="0.275" right="0.0784722222222222"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婕</cp:lastModifiedBy>
  <dcterms:created xsi:type="dcterms:W3CDTF">2020-07-20T06:42:00Z</dcterms:created>
  <cp:lastPrinted>2021-06-15T02:56:00Z</cp:lastPrinted>
  <dcterms:modified xsi:type="dcterms:W3CDTF">2021-10-22T02:48:48Z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