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医卫类" sheetId="1" r:id="rId1"/>
  </sheets>
  <definedNames>
    <definedName name="_xlnm._FilterDatabase" localSheetId="0" hidden="1">医卫类!$A$3:$K$37</definedName>
  </definedNames>
  <calcPr calcId="144525"/>
</workbook>
</file>

<file path=xl/sharedStrings.xml><?xml version="1.0" encoding="utf-8"?>
<sst xmlns="http://schemas.openxmlformats.org/spreadsheetml/2006/main" count="122" uniqueCount="86">
  <si>
    <t>2021年郴州市北湖区事业单位公开招聘医卫类专业技术人员综合成绩表</t>
  </si>
  <si>
    <t>招聘单位</t>
  </si>
  <si>
    <t>招聘岗位</t>
  </si>
  <si>
    <t>岗位代码</t>
  </si>
  <si>
    <t>招聘计划数</t>
  </si>
  <si>
    <t>笔试准考证号</t>
  </si>
  <si>
    <t>笔试成绩</t>
  </si>
  <si>
    <t>面试成绩</t>
  </si>
  <si>
    <t>综合成绩</t>
  </si>
  <si>
    <t>排名</t>
  </si>
  <si>
    <t>原始成绩</t>
  </si>
  <si>
    <t>折合50%</t>
  </si>
  <si>
    <t>郴州市第三人民医院</t>
  </si>
  <si>
    <t>心内科医师</t>
  </si>
  <si>
    <t>Y01B10</t>
  </si>
  <si>
    <t>20212102002</t>
  </si>
  <si>
    <t>1</t>
  </si>
  <si>
    <t>神经内科医师</t>
  </si>
  <si>
    <t>Y07B10</t>
  </si>
  <si>
    <t>20212102006</t>
  </si>
  <si>
    <t>20212102003</t>
  </si>
  <si>
    <t>2</t>
  </si>
  <si>
    <t>20212102004</t>
  </si>
  <si>
    <t>3</t>
  </si>
  <si>
    <t>乳甲外科医师</t>
  </si>
  <si>
    <t>Y09B10</t>
  </si>
  <si>
    <t>20212102008</t>
  </si>
  <si>
    <t>北湖区疾控中心</t>
  </si>
  <si>
    <t>公共卫生医师</t>
  </si>
  <si>
    <t>Y22B10</t>
  </si>
  <si>
    <t>20212102018</t>
  </si>
  <si>
    <t>20212102013</t>
  </si>
  <si>
    <t>检验技师（一）</t>
  </si>
  <si>
    <t>Y23B10</t>
  </si>
  <si>
    <t>20212102036</t>
  </si>
  <si>
    <t>20212102102</t>
  </si>
  <si>
    <t>安和街道社区卫生服务中心</t>
  </si>
  <si>
    <t>医学检验技师</t>
  </si>
  <si>
    <t>Y27B10</t>
  </si>
  <si>
    <t>20212102124</t>
  </si>
  <si>
    <t>20212102123</t>
  </si>
  <si>
    <t>增福街道社区卫生服务中心</t>
  </si>
  <si>
    <t>临床医师</t>
  </si>
  <si>
    <t>Y28B10</t>
  </si>
  <si>
    <t>20212102211</t>
  </si>
  <si>
    <t>20212102207</t>
  </si>
  <si>
    <t>鲁塘人民医院</t>
  </si>
  <si>
    <t>妇产科医师</t>
  </si>
  <si>
    <t>Y31B10</t>
  </si>
  <si>
    <t>20212102214</t>
  </si>
  <si>
    <t>20212102213</t>
  </si>
  <si>
    <t>缺考</t>
  </si>
  <si>
    <t>鲁塘人民医院、鲁塘镇南溪卫生院、华塘镇同和卫生院、保和瑶族乡中心卫生院、仰天湖瑶族乡中心卫生院</t>
  </si>
  <si>
    <t>Y32B10</t>
  </si>
  <si>
    <t>20212102218</t>
  </si>
  <si>
    <t>20212102219</t>
  </si>
  <si>
    <t>20212102217</t>
  </si>
  <si>
    <t>保和瑶族乡月峰卫生院、鲁塘人民医院、华塘人民医院、仰天湖瑶族乡中心卫生院</t>
  </si>
  <si>
    <t>中医医师</t>
  </si>
  <si>
    <t>Y33B10</t>
  </si>
  <si>
    <t>20212102301</t>
  </si>
  <si>
    <t>20212102307</t>
  </si>
  <si>
    <t>20212102304</t>
  </si>
  <si>
    <t>20212102303</t>
  </si>
  <si>
    <t>4</t>
  </si>
  <si>
    <t>20212102302</t>
  </si>
  <si>
    <t>5</t>
  </si>
  <si>
    <t>20212102305</t>
  </si>
  <si>
    <t>6</t>
  </si>
  <si>
    <t>鲁塘人民医院、仰天湖瑶族乡中心卫生院、保和瑶族乡月峰卫生院、华塘镇、同和卫生院</t>
  </si>
  <si>
    <t>护士</t>
  </si>
  <si>
    <t>Y34B07</t>
  </si>
  <si>
    <t>20212072329</t>
  </si>
  <si>
    <t>20212072410</t>
  </si>
  <si>
    <t>20212072426</t>
  </si>
  <si>
    <t>20212072327</t>
  </si>
  <si>
    <t>20212072431</t>
  </si>
  <si>
    <t>20212072315</t>
  </si>
  <si>
    <t>20212072312</t>
  </si>
  <si>
    <t>7</t>
  </si>
  <si>
    <t>20212072402</t>
  </si>
  <si>
    <t>8</t>
  </si>
  <si>
    <t>20212072325</t>
  </si>
  <si>
    <t>9</t>
  </si>
  <si>
    <t>20212072406</t>
  </si>
  <si>
    <t>10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</si>
</sst>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等线"/>
      <charset val="134"/>
      <scheme val="minor"/>
    </font>
    <font>
      <sz val="20"/>
      <color theme="1"/>
      <name val="等线"/>
      <charset val="134"/>
      <scheme val="minor"/>
    </font>
    <font>
      <sz val="22"/>
      <color theme="1"/>
      <name val="等线"/>
      <charset val="134"/>
      <scheme val="minor"/>
    </font>
    <font>
      <sz val="13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20"/>
      <color theme="0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15" borderId="9" applyNumberFormat="0" applyAlignment="0" applyProtection="0">
      <alignment vertical="center"/>
    </xf>
    <xf numFmtId="0" fontId="12" fillId="15" borderId="7" applyNumberFormat="0" applyAlignment="0" applyProtection="0">
      <alignment vertical="center"/>
    </xf>
    <xf numFmtId="0" fontId="20" fillId="22" borderId="12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0" fillId="0" borderId="0"/>
    <xf numFmtId="0" fontId="7" fillId="1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6" fillId="0" borderId="0"/>
    <xf numFmtId="0" fontId="25" fillId="0" borderId="0"/>
  </cellStyleXfs>
  <cellXfs count="22">
    <xf numFmtId="0" fontId="0" fillId="0" borderId="0" xfId="0"/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tabSelected="1" view="pageBreakPreview" zoomScale="80" zoomScalePageLayoutView="80" zoomScaleNormal="100" workbookViewId="0">
      <selection activeCell="J6" sqref="J6"/>
    </sheetView>
  </sheetViews>
  <sheetFormatPr defaultColWidth="8.75" defaultRowHeight="25.5"/>
  <cols>
    <col min="1" max="1" width="22.65" style="1" customWidth="1"/>
    <col min="2" max="2" width="11.7166666666667" style="1" customWidth="1"/>
    <col min="3" max="3" width="9.21666666666667" style="1" customWidth="1"/>
    <col min="4" max="4" width="7.34166666666667" style="1" customWidth="1"/>
    <col min="5" max="5" width="14.0583333333333" style="1" customWidth="1"/>
    <col min="6" max="7" width="9.20833333333333" style="1" customWidth="1"/>
    <col min="8" max="8" width="10" style="1" customWidth="1"/>
    <col min="9" max="10" width="10.7833333333333" style="1" customWidth="1"/>
    <col min="11" max="11" width="7.5" style="2" customWidth="1"/>
    <col min="12" max="16384" width="8.75" style="1"/>
  </cols>
  <sheetData>
    <row r="1" ht="4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17"/>
    </row>
    <row r="2" ht="26" customHeight="1" spans="1:11">
      <c r="A2" s="4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7" t="s">
        <v>6</v>
      </c>
      <c r="G2" s="8"/>
      <c r="H2" s="7" t="s">
        <v>7</v>
      </c>
      <c r="I2" s="8"/>
      <c r="J2" s="18" t="s">
        <v>8</v>
      </c>
      <c r="K2" s="19" t="s">
        <v>9</v>
      </c>
    </row>
    <row r="3" ht="25" customHeight="1" spans="1:11">
      <c r="A3" s="9"/>
      <c r="B3" s="9"/>
      <c r="C3" s="9"/>
      <c r="D3" s="10"/>
      <c r="E3" s="6"/>
      <c r="F3" s="11" t="s">
        <v>10</v>
      </c>
      <c r="G3" s="11" t="s">
        <v>11</v>
      </c>
      <c r="H3" s="11" t="s">
        <v>10</v>
      </c>
      <c r="I3" s="11" t="s">
        <v>11</v>
      </c>
      <c r="J3" s="11"/>
      <c r="K3" s="20"/>
    </row>
    <row r="4" ht="30" customHeight="1" spans="1:11">
      <c r="A4" s="5" t="s">
        <v>12</v>
      </c>
      <c r="B4" s="12" t="s">
        <v>13</v>
      </c>
      <c r="C4" s="12" t="s">
        <v>14</v>
      </c>
      <c r="D4" s="12">
        <v>1</v>
      </c>
      <c r="E4" s="12" t="s">
        <v>15</v>
      </c>
      <c r="F4" s="13">
        <v>66.5</v>
      </c>
      <c r="G4" s="13">
        <f>F4*0.5</f>
        <v>33.25</v>
      </c>
      <c r="H4" s="13">
        <v>90.84</v>
      </c>
      <c r="I4" s="13">
        <f>H4*0.5</f>
        <v>45.42</v>
      </c>
      <c r="J4" s="13">
        <f>G4+I4</f>
        <v>78.67</v>
      </c>
      <c r="K4" s="21" t="s">
        <v>16</v>
      </c>
    </row>
    <row r="5" ht="30" customHeight="1" spans="1:11">
      <c r="A5" s="10"/>
      <c r="B5" s="5" t="s">
        <v>17</v>
      </c>
      <c r="C5" s="5" t="s">
        <v>18</v>
      </c>
      <c r="D5" s="5">
        <v>2</v>
      </c>
      <c r="E5" s="12" t="s">
        <v>19</v>
      </c>
      <c r="F5" s="13">
        <v>72.5</v>
      </c>
      <c r="G5" s="13">
        <f>F5*0.5</f>
        <v>36.25</v>
      </c>
      <c r="H5" s="13">
        <v>91.96</v>
      </c>
      <c r="I5" s="13">
        <f>H5*0.5</f>
        <v>45.98</v>
      </c>
      <c r="J5" s="13">
        <f>G5+I5</f>
        <v>82.23</v>
      </c>
      <c r="K5" s="21" t="s">
        <v>16</v>
      </c>
    </row>
    <row r="6" ht="30" customHeight="1" spans="1:11">
      <c r="A6" s="10"/>
      <c r="B6" s="10"/>
      <c r="C6" s="10"/>
      <c r="D6" s="10"/>
      <c r="E6" s="12" t="s">
        <v>20</v>
      </c>
      <c r="F6" s="13">
        <v>67</v>
      </c>
      <c r="G6" s="13">
        <f>F6*0.5</f>
        <v>33.5</v>
      </c>
      <c r="H6" s="13">
        <v>93.58</v>
      </c>
      <c r="I6" s="13">
        <f>H6*0.5</f>
        <v>46.79</v>
      </c>
      <c r="J6" s="13">
        <f>G6+I6</f>
        <v>80.29</v>
      </c>
      <c r="K6" s="21" t="s">
        <v>21</v>
      </c>
    </row>
    <row r="7" ht="30" customHeight="1" spans="1:11">
      <c r="A7" s="10"/>
      <c r="B7" s="10"/>
      <c r="C7" s="10"/>
      <c r="D7" s="10"/>
      <c r="E7" s="12" t="s">
        <v>22</v>
      </c>
      <c r="F7" s="13">
        <v>74.25</v>
      </c>
      <c r="G7" s="13">
        <f>F7*0.5</f>
        <v>37.125</v>
      </c>
      <c r="H7" s="13">
        <v>85.96</v>
      </c>
      <c r="I7" s="13">
        <f>H7*0.5</f>
        <v>42.98</v>
      </c>
      <c r="J7" s="13">
        <f>G7+I7</f>
        <v>80.105</v>
      </c>
      <c r="K7" s="21" t="s">
        <v>23</v>
      </c>
    </row>
    <row r="8" ht="30" customHeight="1" spans="1:11">
      <c r="A8" s="14"/>
      <c r="B8" s="12" t="s">
        <v>24</v>
      </c>
      <c r="C8" s="12" t="s">
        <v>25</v>
      </c>
      <c r="D8" s="12">
        <v>1</v>
      </c>
      <c r="E8" s="12" t="s">
        <v>26</v>
      </c>
      <c r="F8" s="13">
        <v>64.5</v>
      </c>
      <c r="G8" s="13">
        <f t="shared" ref="G5:G37" si="0">F8*0.5</f>
        <v>32.25</v>
      </c>
      <c r="H8" s="13">
        <v>90.54</v>
      </c>
      <c r="I8" s="13">
        <f t="shared" ref="I5:I37" si="1">H8*0.5</f>
        <v>45.27</v>
      </c>
      <c r="J8" s="13">
        <f t="shared" ref="J5:J37" si="2">G8+I8</f>
        <v>77.52</v>
      </c>
      <c r="K8" s="21" t="s">
        <v>16</v>
      </c>
    </row>
    <row r="9" ht="30" customHeight="1" spans="1:11">
      <c r="A9" s="5" t="s">
        <v>27</v>
      </c>
      <c r="B9" s="5" t="s">
        <v>28</v>
      </c>
      <c r="C9" s="5" t="s">
        <v>29</v>
      </c>
      <c r="D9" s="5">
        <v>3</v>
      </c>
      <c r="E9" s="12" t="s">
        <v>30</v>
      </c>
      <c r="F9" s="13">
        <v>61</v>
      </c>
      <c r="G9" s="13">
        <f t="shared" si="0"/>
        <v>30.5</v>
      </c>
      <c r="H9" s="13">
        <v>90.08</v>
      </c>
      <c r="I9" s="13">
        <f t="shared" si="1"/>
        <v>45.04</v>
      </c>
      <c r="J9" s="13">
        <f t="shared" si="2"/>
        <v>75.54</v>
      </c>
      <c r="K9" s="21" t="s">
        <v>16</v>
      </c>
    </row>
    <row r="10" ht="30" customHeight="1" spans="1:11">
      <c r="A10" s="10"/>
      <c r="B10" s="10"/>
      <c r="C10" s="10"/>
      <c r="D10" s="10"/>
      <c r="E10" s="12" t="s">
        <v>31</v>
      </c>
      <c r="F10" s="13">
        <v>60.25</v>
      </c>
      <c r="G10" s="13">
        <f t="shared" si="0"/>
        <v>30.125</v>
      </c>
      <c r="H10" s="13">
        <v>89.92</v>
      </c>
      <c r="I10" s="13">
        <f t="shared" si="1"/>
        <v>44.96</v>
      </c>
      <c r="J10" s="13">
        <f t="shared" si="2"/>
        <v>75.085</v>
      </c>
      <c r="K10" s="21" t="s">
        <v>21</v>
      </c>
    </row>
    <row r="11" ht="30" customHeight="1" spans="1:11">
      <c r="A11" s="10"/>
      <c r="B11" s="5" t="s">
        <v>32</v>
      </c>
      <c r="C11" s="5" t="s">
        <v>33</v>
      </c>
      <c r="D11" s="5">
        <v>1</v>
      </c>
      <c r="E11" s="12" t="s">
        <v>34</v>
      </c>
      <c r="F11" s="15">
        <v>64.25</v>
      </c>
      <c r="G11" s="15">
        <f t="shared" si="0"/>
        <v>32.125</v>
      </c>
      <c r="H11" s="15">
        <v>90.82</v>
      </c>
      <c r="I11" s="15">
        <f t="shared" si="1"/>
        <v>45.41</v>
      </c>
      <c r="J11" s="15">
        <f t="shared" si="2"/>
        <v>77.535</v>
      </c>
      <c r="K11" s="21" t="s">
        <v>16</v>
      </c>
    </row>
    <row r="12" ht="30" customHeight="1" spans="1:11">
      <c r="A12" s="10"/>
      <c r="B12" s="14"/>
      <c r="C12" s="14"/>
      <c r="D12" s="14"/>
      <c r="E12" s="12" t="s">
        <v>35</v>
      </c>
      <c r="F12" s="15">
        <v>62.25</v>
      </c>
      <c r="G12" s="15">
        <f t="shared" si="0"/>
        <v>31.125</v>
      </c>
      <c r="H12" s="15">
        <v>89.44</v>
      </c>
      <c r="I12" s="15">
        <f t="shared" si="1"/>
        <v>44.72</v>
      </c>
      <c r="J12" s="15">
        <f t="shared" si="2"/>
        <v>75.845</v>
      </c>
      <c r="K12" s="21" t="s">
        <v>21</v>
      </c>
    </row>
    <row r="13" ht="30" customHeight="1" spans="1:11">
      <c r="A13" s="5" t="s">
        <v>36</v>
      </c>
      <c r="B13" s="5" t="s">
        <v>37</v>
      </c>
      <c r="C13" s="5" t="s">
        <v>38</v>
      </c>
      <c r="D13" s="5">
        <v>1</v>
      </c>
      <c r="E13" s="12" t="s">
        <v>39</v>
      </c>
      <c r="F13" s="15">
        <v>63.5</v>
      </c>
      <c r="G13" s="15">
        <f t="shared" si="0"/>
        <v>31.75</v>
      </c>
      <c r="H13" s="15">
        <v>90.6</v>
      </c>
      <c r="I13" s="15">
        <f t="shared" si="1"/>
        <v>45.3</v>
      </c>
      <c r="J13" s="15">
        <f t="shared" si="2"/>
        <v>77.05</v>
      </c>
      <c r="K13" s="21" t="s">
        <v>16</v>
      </c>
    </row>
    <row r="14" ht="30" customHeight="1" spans="1:11">
      <c r="A14" s="14"/>
      <c r="B14" s="14"/>
      <c r="C14" s="14"/>
      <c r="D14" s="14"/>
      <c r="E14" s="12" t="s">
        <v>40</v>
      </c>
      <c r="F14" s="15">
        <v>61.5</v>
      </c>
      <c r="G14" s="15">
        <f t="shared" si="0"/>
        <v>30.75</v>
      </c>
      <c r="H14" s="15">
        <v>91.2</v>
      </c>
      <c r="I14" s="15">
        <f t="shared" si="1"/>
        <v>45.6</v>
      </c>
      <c r="J14" s="15">
        <f t="shared" si="2"/>
        <v>76.35</v>
      </c>
      <c r="K14" s="21" t="s">
        <v>21</v>
      </c>
    </row>
    <row r="15" ht="30" customHeight="1" spans="1:11">
      <c r="A15" s="5" t="s">
        <v>41</v>
      </c>
      <c r="B15" s="5" t="s">
        <v>42</v>
      </c>
      <c r="C15" s="5" t="s">
        <v>43</v>
      </c>
      <c r="D15" s="5">
        <v>1</v>
      </c>
      <c r="E15" s="12" t="s">
        <v>44</v>
      </c>
      <c r="F15" s="15">
        <v>71.25</v>
      </c>
      <c r="G15" s="15">
        <f t="shared" si="0"/>
        <v>35.625</v>
      </c>
      <c r="H15" s="15">
        <v>91.74</v>
      </c>
      <c r="I15" s="15">
        <f t="shared" si="1"/>
        <v>45.87</v>
      </c>
      <c r="J15" s="15">
        <f t="shared" si="2"/>
        <v>81.495</v>
      </c>
      <c r="K15" s="21" t="s">
        <v>16</v>
      </c>
    </row>
    <row r="16" ht="30" customHeight="1" spans="1:11">
      <c r="A16" s="14"/>
      <c r="B16" s="14"/>
      <c r="C16" s="14"/>
      <c r="D16" s="14"/>
      <c r="E16" s="12" t="s">
        <v>45</v>
      </c>
      <c r="F16" s="15">
        <v>71.5</v>
      </c>
      <c r="G16" s="15">
        <f t="shared" si="0"/>
        <v>35.75</v>
      </c>
      <c r="H16" s="15">
        <v>86.96</v>
      </c>
      <c r="I16" s="15">
        <f t="shared" si="1"/>
        <v>43.48</v>
      </c>
      <c r="J16" s="15">
        <f t="shared" si="2"/>
        <v>79.23</v>
      </c>
      <c r="K16" s="21" t="s">
        <v>21</v>
      </c>
    </row>
    <row r="17" ht="30" customHeight="1" spans="1:11">
      <c r="A17" s="5" t="s">
        <v>46</v>
      </c>
      <c r="B17" s="5" t="s">
        <v>47</v>
      </c>
      <c r="C17" s="5" t="s">
        <v>48</v>
      </c>
      <c r="D17" s="5">
        <v>1</v>
      </c>
      <c r="E17" s="12" t="s">
        <v>49</v>
      </c>
      <c r="F17" s="15">
        <v>67.75</v>
      </c>
      <c r="G17" s="15">
        <f t="shared" si="0"/>
        <v>33.875</v>
      </c>
      <c r="H17" s="15">
        <v>88.1</v>
      </c>
      <c r="I17" s="15">
        <f t="shared" si="1"/>
        <v>44.05</v>
      </c>
      <c r="J17" s="15">
        <f t="shared" si="2"/>
        <v>77.925</v>
      </c>
      <c r="K17" s="21" t="s">
        <v>16</v>
      </c>
    </row>
    <row r="18" ht="30" customHeight="1" spans="1:11">
      <c r="A18" s="14"/>
      <c r="B18" s="14"/>
      <c r="C18" s="14"/>
      <c r="D18" s="14"/>
      <c r="E18" s="12" t="s">
        <v>50</v>
      </c>
      <c r="F18" s="15">
        <v>69.75</v>
      </c>
      <c r="G18" s="15">
        <f t="shared" si="0"/>
        <v>34.875</v>
      </c>
      <c r="H18" s="15" t="s">
        <v>51</v>
      </c>
      <c r="I18" s="15" t="s">
        <v>51</v>
      </c>
      <c r="J18" s="15">
        <f>G18</f>
        <v>34.875</v>
      </c>
      <c r="K18" s="21" t="s">
        <v>21</v>
      </c>
    </row>
    <row r="19" ht="30" customHeight="1" spans="1:11">
      <c r="A19" s="5" t="s">
        <v>52</v>
      </c>
      <c r="B19" s="5" t="s">
        <v>42</v>
      </c>
      <c r="C19" s="5" t="s">
        <v>53</v>
      </c>
      <c r="D19" s="5">
        <v>2</v>
      </c>
      <c r="E19" s="12" t="s">
        <v>54</v>
      </c>
      <c r="F19" s="15">
        <v>69.25</v>
      </c>
      <c r="G19" s="15">
        <f t="shared" si="0"/>
        <v>34.625</v>
      </c>
      <c r="H19" s="15">
        <v>91.82</v>
      </c>
      <c r="I19" s="15">
        <f t="shared" si="1"/>
        <v>45.91</v>
      </c>
      <c r="J19" s="15">
        <f t="shared" si="2"/>
        <v>80.535</v>
      </c>
      <c r="K19" s="21" t="s">
        <v>16</v>
      </c>
    </row>
    <row r="20" ht="30" customHeight="1" spans="1:11">
      <c r="A20" s="10"/>
      <c r="B20" s="10"/>
      <c r="C20" s="10"/>
      <c r="D20" s="10"/>
      <c r="E20" s="12" t="s">
        <v>55</v>
      </c>
      <c r="F20" s="15">
        <v>60.5</v>
      </c>
      <c r="G20" s="15">
        <f t="shared" si="0"/>
        <v>30.25</v>
      </c>
      <c r="H20" s="15">
        <v>89.68</v>
      </c>
      <c r="I20" s="15">
        <f t="shared" si="1"/>
        <v>44.84</v>
      </c>
      <c r="J20" s="15">
        <f t="shared" si="2"/>
        <v>75.09</v>
      </c>
      <c r="K20" s="21" t="s">
        <v>21</v>
      </c>
    </row>
    <row r="21" ht="30" customHeight="1" spans="1:11">
      <c r="A21" s="10"/>
      <c r="B21" s="14"/>
      <c r="C21" s="10"/>
      <c r="D21" s="10"/>
      <c r="E21" s="12" t="s">
        <v>56</v>
      </c>
      <c r="F21" s="15">
        <v>60.25</v>
      </c>
      <c r="G21" s="15">
        <f t="shared" si="0"/>
        <v>30.125</v>
      </c>
      <c r="H21" s="15">
        <v>0</v>
      </c>
      <c r="I21" s="15">
        <f t="shared" si="1"/>
        <v>0</v>
      </c>
      <c r="J21" s="15">
        <f t="shared" si="2"/>
        <v>30.125</v>
      </c>
      <c r="K21" s="21" t="s">
        <v>23</v>
      </c>
    </row>
    <row r="22" ht="30" customHeight="1" spans="1:11">
      <c r="A22" s="5" t="s">
        <v>57</v>
      </c>
      <c r="B22" s="5" t="s">
        <v>58</v>
      </c>
      <c r="C22" s="5" t="s">
        <v>59</v>
      </c>
      <c r="D22" s="5">
        <v>3</v>
      </c>
      <c r="E22" s="12" t="s">
        <v>60</v>
      </c>
      <c r="F22" s="15">
        <v>71.25</v>
      </c>
      <c r="G22" s="15">
        <f t="shared" si="0"/>
        <v>35.625</v>
      </c>
      <c r="H22" s="15">
        <v>89.1</v>
      </c>
      <c r="I22" s="15">
        <f t="shared" si="1"/>
        <v>44.55</v>
      </c>
      <c r="J22" s="15">
        <f t="shared" si="2"/>
        <v>80.175</v>
      </c>
      <c r="K22" s="21" t="s">
        <v>16</v>
      </c>
    </row>
    <row r="23" ht="30" customHeight="1" spans="1:11">
      <c r="A23" s="10"/>
      <c r="B23" s="10"/>
      <c r="C23" s="10"/>
      <c r="D23" s="10"/>
      <c r="E23" s="12" t="s">
        <v>61</v>
      </c>
      <c r="F23" s="15">
        <v>67.75</v>
      </c>
      <c r="G23" s="15">
        <f t="shared" si="0"/>
        <v>33.875</v>
      </c>
      <c r="H23" s="15">
        <v>84.22</v>
      </c>
      <c r="I23" s="15">
        <f t="shared" si="1"/>
        <v>42.11</v>
      </c>
      <c r="J23" s="15">
        <f t="shared" si="2"/>
        <v>75.985</v>
      </c>
      <c r="K23" s="21" t="s">
        <v>21</v>
      </c>
    </row>
    <row r="24" ht="30" customHeight="1" spans="1:11">
      <c r="A24" s="10"/>
      <c r="B24" s="10"/>
      <c r="C24" s="10"/>
      <c r="D24" s="10"/>
      <c r="E24" s="12" t="s">
        <v>62</v>
      </c>
      <c r="F24" s="15">
        <v>60.75</v>
      </c>
      <c r="G24" s="15">
        <f t="shared" si="0"/>
        <v>30.375</v>
      </c>
      <c r="H24" s="15">
        <v>81.5</v>
      </c>
      <c r="I24" s="15">
        <f t="shared" si="1"/>
        <v>40.75</v>
      </c>
      <c r="J24" s="15">
        <f t="shared" si="2"/>
        <v>71.125</v>
      </c>
      <c r="K24" s="21" t="s">
        <v>23</v>
      </c>
    </row>
    <row r="25" ht="30" customHeight="1" spans="1:11">
      <c r="A25" s="10"/>
      <c r="B25" s="10"/>
      <c r="C25" s="10"/>
      <c r="D25" s="10"/>
      <c r="E25" s="12" t="s">
        <v>63</v>
      </c>
      <c r="F25" s="15">
        <v>66.5</v>
      </c>
      <c r="G25" s="15">
        <f t="shared" si="0"/>
        <v>33.25</v>
      </c>
      <c r="H25" s="15" t="s">
        <v>51</v>
      </c>
      <c r="I25" s="15" t="s">
        <v>51</v>
      </c>
      <c r="J25" s="15">
        <f t="shared" ref="J25:J27" si="3">G25</f>
        <v>33.25</v>
      </c>
      <c r="K25" s="21" t="s">
        <v>64</v>
      </c>
    </row>
    <row r="26" ht="30" customHeight="1" spans="1:11">
      <c r="A26" s="10"/>
      <c r="B26" s="10"/>
      <c r="C26" s="10"/>
      <c r="D26" s="10"/>
      <c r="E26" s="12" t="s">
        <v>65</v>
      </c>
      <c r="F26" s="15">
        <v>65.5</v>
      </c>
      <c r="G26" s="15">
        <f t="shared" si="0"/>
        <v>32.75</v>
      </c>
      <c r="H26" s="15" t="s">
        <v>51</v>
      </c>
      <c r="I26" s="15" t="s">
        <v>51</v>
      </c>
      <c r="J26" s="15">
        <f t="shared" si="3"/>
        <v>32.75</v>
      </c>
      <c r="K26" s="21" t="s">
        <v>66</v>
      </c>
    </row>
    <row r="27" ht="30" customHeight="1" spans="1:11">
      <c r="A27" s="14"/>
      <c r="B27" s="14"/>
      <c r="C27" s="14"/>
      <c r="D27" s="14"/>
      <c r="E27" s="12" t="s">
        <v>67</v>
      </c>
      <c r="F27" s="15">
        <v>61.5</v>
      </c>
      <c r="G27" s="15">
        <f t="shared" si="0"/>
        <v>30.75</v>
      </c>
      <c r="H27" s="15" t="s">
        <v>51</v>
      </c>
      <c r="I27" s="15" t="s">
        <v>51</v>
      </c>
      <c r="J27" s="15">
        <f t="shared" si="3"/>
        <v>30.75</v>
      </c>
      <c r="K27" s="21" t="s">
        <v>68</v>
      </c>
    </row>
    <row r="28" ht="30" customHeight="1" spans="1:11">
      <c r="A28" s="5" t="s">
        <v>69</v>
      </c>
      <c r="B28" s="5" t="s">
        <v>70</v>
      </c>
      <c r="C28" s="5" t="s">
        <v>71</v>
      </c>
      <c r="D28" s="5">
        <v>5</v>
      </c>
      <c r="E28" s="12" t="s">
        <v>72</v>
      </c>
      <c r="F28" s="15">
        <v>67.25</v>
      </c>
      <c r="G28" s="15">
        <f t="shared" si="0"/>
        <v>33.625</v>
      </c>
      <c r="H28" s="15">
        <v>91.02</v>
      </c>
      <c r="I28" s="15">
        <f>H28*0.5</f>
        <v>45.51</v>
      </c>
      <c r="J28" s="15">
        <f>G28+I28</f>
        <v>79.135</v>
      </c>
      <c r="K28" s="21" t="s">
        <v>16</v>
      </c>
    </row>
    <row r="29" ht="30" customHeight="1" spans="1:11">
      <c r="A29" s="10"/>
      <c r="B29" s="10"/>
      <c r="C29" s="10"/>
      <c r="D29" s="10"/>
      <c r="E29" s="12" t="s">
        <v>73</v>
      </c>
      <c r="F29" s="15">
        <v>68.75</v>
      </c>
      <c r="G29" s="15">
        <f t="shared" si="0"/>
        <v>34.375</v>
      </c>
      <c r="H29" s="15">
        <v>89.3</v>
      </c>
      <c r="I29" s="15">
        <f t="shared" si="1"/>
        <v>44.65</v>
      </c>
      <c r="J29" s="15">
        <f t="shared" si="2"/>
        <v>79.025</v>
      </c>
      <c r="K29" s="21" t="s">
        <v>21</v>
      </c>
    </row>
    <row r="30" ht="30" customHeight="1" spans="1:11">
      <c r="A30" s="10"/>
      <c r="B30" s="10"/>
      <c r="C30" s="10"/>
      <c r="D30" s="10"/>
      <c r="E30" s="12" t="s">
        <v>74</v>
      </c>
      <c r="F30" s="15">
        <v>67.5</v>
      </c>
      <c r="G30" s="15">
        <f t="shared" si="0"/>
        <v>33.75</v>
      </c>
      <c r="H30" s="15">
        <v>89.58</v>
      </c>
      <c r="I30" s="15">
        <f t="shared" si="1"/>
        <v>44.79</v>
      </c>
      <c r="J30" s="15">
        <f t="shared" si="2"/>
        <v>78.54</v>
      </c>
      <c r="K30" s="21" t="s">
        <v>23</v>
      </c>
    </row>
    <row r="31" ht="30" customHeight="1" spans="1:11">
      <c r="A31" s="10"/>
      <c r="B31" s="10"/>
      <c r="C31" s="10"/>
      <c r="D31" s="10"/>
      <c r="E31" s="12" t="s">
        <v>75</v>
      </c>
      <c r="F31" s="15">
        <v>71.5</v>
      </c>
      <c r="G31" s="15">
        <f t="shared" si="0"/>
        <v>35.75</v>
      </c>
      <c r="H31" s="15">
        <v>85.02</v>
      </c>
      <c r="I31" s="15">
        <f t="shared" si="1"/>
        <v>42.51</v>
      </c>
      <c r="J31" s="15">
        <f t="shared" si="2"/>
        <v>78.26</v>
      </c>
      <c r="K31" s="21" t="s">
        <v>64</v>
      </c>
    </row>
    <row r="32" ht="30" customHeight="1" spans="1:11">
      <c r="A32" s="10"/>
      <c r="B32" s="10"/>
      <c r="C32" s="10"/>
      <c r="D32" s="10"/>
      <c r="E32" s="12" t="s">
        <v>76</v>
      </c>
      <c r="F32" s="15">
        <v>66</v>
      </c>
      <c r="G32" s="15">
        <f t="shared" si="0"/>
        <v>33</v>
      </c>
      <c r="H32" s="15">
        <v>88.96</v>
      </c>
      <c r="I32" s="15">
        <f t="shared" si="1"/>
        <v>44.48</v>
      </c>
      <c r="J32" s="15">
        <f t="shared" si="2"/>
        <v>77.48</v>
      </c>
      <c r="K32" s="21" t="s">
        <v>66</v>
      </c>
    </row>
    <row r="33" ht="30" customHeight="1" spans="1:11">
      <c r="A33" s="10"/>
      <c r="B33" s="10"/>
      <c r="C33" s="10"/>
      <c r="D33" s="10"/>
      <c r="E33" s="12" t="s">
        <v>77</v>
      </c>
      <c r="F33" s="15">
        <v>64.75</v>
      </c>
      <c r="G33" s="15">
        <f t="shared" si="0"/>
        <v>32.375</v>
      </c>
      <c r="H33" s="15">
        <v>88.22</v>
      </c>
      <c r="I33" s="15">
        <f t="shared" si="1"/>
        <v>44.11</v>
      </c>
      <c r="J33" s="15">
        <f t="shared" si="2"/>
        <v>76.485</v>
      </c>
      <c r="K33" s="21" t="s">
        <v>68</v>
      </c>
    </row>
    <row r="34" ht="30" customHeight="1" spans="1:11">
      <c r="A34" s="10"/>
      <c r="B34" s="10"/>
      <c r="C34" s="10"/>
      <c r="D34" s="10"/>
      <c r="E34" s="12" t="s">
        <v>78</v>
      </c>
      <c r="F34" s="15">
        <v>65.25</v>
      </c>
      <c r="G34" s="15">
        <f t="shared" si="0"/>
        <v>32.625</v>
      </c>
      <c r="H34" s="15">
        <v>86</v>
      </c>
      <c r="I34" s="15">
        <f t="shared" si="1"/>
        <v>43</v>
      </c>
      <c r="J34" s="15">
        <f t="shared" si="2"/>
        <v>75.625</v>
      </c>
      <c r="K34" s="21" t="s">
        <v>79</v>
      </c>
    </row>
    <row r="35" ht="30" customHeight="1" spans="1:11">
      <c r="A35" s="10"/>
      <c r="B35" s="10"/>
      <c r="C35" s="10"/>
      <c r="D35" s="10"/>
      <c r="E35" s="12" t="s">
        <v>80</v>
      </c>
      <c r="F35" s="15">
        <v>65</v>
      </c>
      <c r="G35" s="15">
        <f t="shared" si="0"/>
        <v>32.5</v>
      </c>
      <c r="H35" s="15">
        <v>85.9</v>
      </c>
      <c r="I35" s="15">
        <f t="shared" si="1"/>
        <v>42.95</v>
      </c>
      <c r="J35" s="15">
        <f t="shared" si="2"/>
        <v>75.45</v>
      </c>
      <c r="K35" s="21" t="s">
        <v>81</v>
      </c>
    </row>
    <row r="36" ht="30" customHeight="1" spans="1:11">
      <c r="A36" s="10"/>
      <c r="B36" s="10"/>
      <c r="C36" s="10"/>
      <c r="D36" s="10"/>
      <c r="E36" s="12" t="s">
        <v>82</v>
      </c>
      <c r="F36" s="15">
        <v>66.25</v>
      </c>
      <c r="G36" s="15">
        <f t="shared" si="0"/>
        <v>33.125</v>
      </c>
      <c r="H36" s="15">
        <v>82.04</v>
      </c>
      <c r="I36" s="15">
        <f t="shared" si="1"/>
        <v>41.02</v>
      </c>
      <c r="J36" s="15">
        <f t="shared" si="2"/>
        <v>74.145</v>
      </c>
      <c r="K36" s="21" t="s">
        <v>83</v>
      </c>
    </row>
    <row r="37" ht="30" customHeight="1" spans="1:11">
      <c r="A37" s="14"/>
      <c r="B37" s="14"/>
      <c r="C37" s="14"/>
      <c r="D37" s="14"/>
      <c r="E37" s="12" t="s">
        <v>84</v>
      </c>
      <c r="F37" s="15">
        <v>64</v>
      </c>
      <c r="G37" s="15">
        <f t="shared" si="0"/>
        <v>32</v>
      </c>
      <c r="H37" s="15" t="s">
        <v>51</v>
      </c>
      <c r="I37" s="15" t="s">
        <v>51</v>
      </c>
      <c r="J37" s="15">
        <f>G37</f>
        <v>32</v>
      </c>
      <c r="K37" s="21" t="s">
        <v>85</v>
      </c>
    </row>
    <row r="42" spans="5:5">
      <c r="E42" s="16"/>
    </row>
  </sheetData>
  <sheetProtection password="DECC" sheet="1" objects="1"/>
  <sortState ref="E28:L37">
    <sortCondition ref="J28:J37" descending="1"/>
  </sortState>
  <mergeCells count="45">
    <mergeCell ref="A1:K1"/>
    <mergeCell ref="F2:G2"/>
    <mergeCell ref="H2:I2"/>
    <mergeCell ref="A2:A3"/>
    <mergeCell ref="A4:A8"/>
    <mergeCell ref="A9:A12"/>
    <mergeCell ref="A13:A14"/>
    <mergeCell ref="A15:A16"/>
    <mergeCell ref="A17:A18"/>
    <mergeCell ref="A19:A21"/>
    <mergeCell ref="A22:A27"/>
    <mergeCell ref="A28:A37"/>
    <mergeCell ref="B2:B3"/>
    <mergeCell ref="B5:B7"/>
    <mergeCell ref="B9:B10"/>
    <mergeCell ref="B11:B12"/>
    <mergeCell ref="B13:B14"/>
    <mergeCell ref="B15:B16"/>
    <mergeCell ref="B17:B18"/>
    <mergeCell ref="B19:B21"/>
    <mergeCell ref="B22:B27"/>
    <mergeCell ref="B28:B37"/>
    <mergeCell ref="C2:C3"/>
    <mergeCell ref="C5:C7"/>
    <mergeCell ref="C9:C10"/>
    <mergeCell ref="C11:C12"/>
    <mergeCell ref="C13:C14"/>
    <mergeCell ref="C15:C16"/>
    <mergeCell ref="C17:C18"/>
    <mergeCell ref="C19:C21"/>
    <mergeCell ref="C22:C27"/>
    <mergeCell ref="C28:C37"/>
    <mergeCell ref="D2:D3"/>
    <mergeCell ref="D5:D7"/>
    <mergeCell ref="D9:D10"/>
    <mergeCell ref="D11:D12"/>
    <mergeCell ref="D13:D14"/>
    <mergeCell ref="D15:D16"/>
    <mergeCell ref="D17:D18"/>
    <mergeCell ref="D19:D21"/>
    <mergeCell ref="D22:D27"/>
    <mergeCell ref="D28:D37"/>
    <mergeCell ref="E2:E3"/>
    <mergeCell ref="J2:J3"/>
    <mergeCell ref="K2:K3"/>
  </mergeCells>
  <printOptions horizontalCentered="1"/>
  <pageMargins left="0.354166666666667" right="0.251388888888889" top="0.590277777777778" bottom="0.472222222222222" header="0.298611111111111" footer="0.298611111111111"/>
  <pageSetup paperSize="9" scale="69" orientation="portrait" horizontalDpi="600"/>
  <headerFooter>
    <oddHeader>&amp;C&amp;K00+0001</oddHeader>
    <oddFooter>&amp;C&amp;K00+0001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医卫类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北熹</dc:creator>
  <cp:lastModifiedBy>Administrator</cp:lastModifiedBy>
  <dcterms:created xsi:type="dcterms:W3CDTF">2015-06-05T18:17:00Z</dcterms:created>
  <cp:lastPrinted>2021-09-30T08:24:00Z</cp:lastPrinted>
  <dcterms:modified xsi:type="dcterms:W3CDTF">2021-10-11T03:31:51Z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9C3EC57AC8B442D69A5D20E3B6E40DAD</vt:lpwstr>
  </property>
  <property fmtid="{D5CDD505-2E9C-101B-9397-08002B2CF9AE}" pid="3" name="KSOProductBuildVer">
    <vt:lpwstr>2052-11.1.0.10700</vt:lpwstr>
  </property>
</Properties>
</file>