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8800" windowHeight="12540"/>
  </bookViews>
  <sheets>
    <sheet name="本科及以下岗位 (2)" sheetId="1" r:id="rId1"/>
  </sheets>
  <definedNames>
    <definedName name="_xlnm._FilterDatabase" localSheetId="0" hidden="1">'本科及以下岗位 (2)'!$A$2:$L$20</definedName>
    <definedName name="_xlnm.Print_Titles" localSheetId="0">'本科及以下岗位 (2)'!$2:$2</definedName>
  </definedNames>
  <calcPr calcId="125725"/>
</workbook>
</file>

<file path=xl/calcChain.xml><?xml version="1.0" encoding="utf-8"?>
<calcChain xmlns="http://schemas.openxmlformats.org/spreadsheetml/2006/main">
  <c r="K19" i="1"/>
  <c r="J19"/>
  <c r="H19"/>
  <c r="K18"/>
  <c r="J18"/>
  <c r="H18"/>
  <c r="K17"/>
  <c r="J17"/>
  <c r="H17"/>
  <c r="K16"/>
  <c r="J16"/>
  <c r="H16"/>
  <c r="K15"/>
  <c r="J15"/>
  <c r="H15"/>
  <c r="K14"/>
  <c r="J14"/>
  <c r="H14"/>
  <c r="K13"/>
  <c r="J13"/>
  <c r="H13"/>
  <c r="K12"/>
  <c r="J12"/>
  <c r="H12"/>
  <c r="K11"/>
  <c r="J11"/>
  <c r="H11"/>
  <c r="K10"/>
  <c r="J10"/>
  <c r="H10"/>
  <c r="K9"/>
  <c r="J9"/>
  <c r="H9"/>
  <c r="K8"/>
  <c r="J8"/>
  <c r="H8"/>
  <c r="K7"/>
  <c r="J7"/>
  <c r="H7"/>
  <c r="K6"/>
  <c r="J6"/>
  <c r="H6"/>
  <c r="K5"/>
  <c r="J5"/>
  <c r="H5"/>
  <c r="K4"/>
  <c r="J4"/>
  <c r="H4"/>
  <c r="K3"/>
  <c r="J3"/>
  <c r="H3"/>
</calcChain>
</file>

<file path=xl/sharedStrings.xml><?xml version="1.0" encoding="utf-8"?>
<sst xmlns="http://schemas.openxmlformats.org/spreadsheetml/2006/main" count="93" uniqueCount="53">
  <si>
    <t>序号</t>
  </si>
  <si>
    <t>单位名称</t>
  </si>
  <si>
    <t>岗位代码</t>
  </si>
  <si>
    <t>考生姓名</t>
  </si>
  <si>
    <t>性别</t>
  </si>
  <si>
    <t>身份证号</t>
  </si>
  <si>
    <t>笔试成绩</t>
  </si>
  <si>
    <r>
      <rPr>
        <sz val="12"/>
        <rFont val="黑体"/>
        <charset val="134"/>
      </rPr>
      <t>笔试折合（</t>
    </r>
    <r>
      <rPr>
        <sz val="12"/>
        <rFont val="Times New Roman"/>
      </rPr>
      <t>40%</t>
    </r>
    <r>
      <rPr>
        <sz val="12"/>
        <rFont val="黑体"/>
        <charset val="134"/>
      </rPr>
      <t>）</t>
    </r>
  </si>
  <si>
    <t>面试成绩</t>
  </si>
  <si>
    <r>
      <rPr>
        <sz val="12"/>
        <rFont val="黑体"/>
        <charset val="134"/>
      </rPr>
      <t>面试折合（</t>
    </r>
    <r>
      <rPr>
        <sz val="12"/>
        <rFont val="Times New Roman"/>
      </rPr>
      <t>60%</t>
    </r>
    <r>
      <rPr>
        <sz val="12"/>
        <rFont val="黑体"/>
        <charset val="134"/>
      </rPr>
      <t>）</t>
    </r>
  </si>
  <si>
    <t>最终成绩</t>
  </si>
  <si>
    <t>备注</t>
  </si>
  <si>
    <t>泉山区疾控中心</t>
  </si>
  <si>
    <t>王京京</t>
  </si>
  <si>
    <t>女</t>
  </si>
  <si>
    <t>412728199409166043</t>
  </si>
  <si>
    <t>进入体检考察人选</t>
  </si>
  <si>
    <t>黄凤娇</t>
  </si>
  <si>
    <t>32032119880328182X</t>
  </si>
  <si>
    <t>樊莉</t>
  </si>
  <si>
    <t>320303197809282025</t>
  </si>
  <si>
    <t>张帆</t>
  </si>
  <si>
    <t>32030419950101322X</t>
  </si>
  <si>
    <t>孙呈呈</t>
  </si>
  <si>
    <t>342222199307202062</t>
  </si>
  <si>
    <t>刘子璇</t>
  </si>
  <si>
    <t>320381199709137320</t>
  </si>
  <si>
    <t>岳倩</t>
  </si>
  <si>
    <t>411627199701225845</t>
  </si>
  <si>
    <t>刘文杰</t>
  </si>
  <si>
    <t>男</t>
  </si>
  <si>
    <t>320305199711080814</t>
  </si>
  <si>
    <t>胡磊</t>
  </si>
  <si>
    <t>341122199902155823</t>
  </si>
  <si>
    <t>王谦</t>
  </si>
  <si>
    <t>320323199609196821</t>
  </si>
  <si>
    <t>张银平</t>
  </si>
  <si>
    <t>342222199710016024</t>
  </si>
  <si>
    <t>张佳佳</t>
  </si>
  <si>
    <t>340621200008184860</t>
  </si>
  <si>
    <t>海晴</t>
  </si>
  <si>
    <t>320323199808312020</t>
  </si>
  <si>
    <t>徐紫薇</t>
  </si>
  <si>
    <t>342222199901225240</t>
  </si>
  <si>
    <t>面试缺考</t>
  </si>
  <si>
    <t>王鹏辉</t>
  </si>
  <si>
    <t>34062119990710243X</t>
  </si>
  <si>
    <t>刘慧敏</t>
  </si>
  <si>
    <t>341224199510268288</t>
  </si>
  <si>
    <t>谢铠苁</t>
  </si>
  <si>
    <t>342224199911111135</t>
  </si>
  <si>
    <t>说明：                                                                                                                                                                                                                                                                                 1.此表以笔试成绩公示进入面试人员名单为依据，包括进入面试人员缺考考生信息。                                                                                                                                            2.请按岗位代码顺序依次排列，同一岗位代码中的考生按最终成绩从高分到低分排序，并备注“进入体检考察人选”。</t>
  </si>
  <si>
    <t>2021年徐州市泉山区卫生健康委直属事业单位公开招聘本科及以下岗位医务人员考试成绩汇总表</t>
    <phoneticPr fontId="4" type="noConversion"/>
  </si>
</sst>
</file>

<file path=xl/styles.xml><?xml version="1.0" encoding="utf-8"?>
<styleSheet xmlns="http://schemas.openxmlformats.org/spreadsheetml/2006/main">
  <numFmts count="1">
    <numFmt numFmtId="178" formatCode="0.00_ "/>
  </numFmts>
  <fonts count="5">
    <font>
      <sz val="12"/>
      <name val="宋体"/>
      <charset val="134"/>
    </font>
    <font>
      <sz val="12"/>
      <name val="黑体"/>
      <charset val="134"/>
    </font>
    <font>
      <sz val="20"/>
      <name val="方正小标宋简体"/>
      <charset val="134"/>
    </font>
    <font>
      <sz val="12"/>
      <name val="Times New Roman"/>
    </font>
    <font>
      <sz val="9"/>
      <name val="宋体"/>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alignment vertical="center"/>
    </xf>
  </cellStyleXfs>
  <cellXfs count="10">
    <xf numFmtId="0" fontId="0" fillId="0" borderId="0" xfId="0">
      <alignment vertical="center"/>
    </xf>
    <xf numFmtId="0" fontId="1" fillId="0" borderId="0" xfId="0" applyFont="1" applyAlignment="1">
      <alignment horizontal="center" vertical="center"/>
    </xf>
    <xf numFmtId="0" fontId="0" fillId="0" borderId="0" xfId="0" applyAlignment="1">
      <alignment vertical="center" wrapText="1"/>
    </xf>
    <xf numFmtId="178" fontId="0" fillId="0" borderId="0" xfId="0" applyNumberFormat="1"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178" fontId="1" fillId="0" borderId="1" xfId="0" applyNumberFormat="1" applyFont="1" applyBorder="1" applyAlignment="1">
      <alignment horizontal="center" vertical="center"/>
    </xf>
    <xf numFmtId="178" fontId="1" fillId="0" borderId="1" xfId="0" applyNumberFormat="1" applyFont="1" applyBorder="1" applyAlignment="1">
      <alignment horizontal="center" vertical="center" wrapText="1"/>
    </xf>
    <xf numFmtId="0" fontId="2" fillId="0" borderId="0" xfId="0" applyFont="1" applyAlignment="1">
      <alignment horizontal="center" vertical="center" wrapText="1"/>
    </xf>
    <xf numFmtId="0" fontId="0" fillId="0" borderId="2" xfId="0"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L20"/>
  <sheetViews>
    <sheetView tabSelected="1" workbookViewId="0">
      <selection sqref="A1:L1"/>
    </sheetView>
  </sheetViews>
  <sheetFormatPr defaultColWidth="9" defaultRowHeight="14.25"/>
  <cols>
    <col min="1" max="1" width="6.625" customWidth="1"/>
    <col min="2" max="2" width="15.625" customWidth="1"/>
    <col min="3" max="3" width="8.625" customWidth="1"/>
    <col min="4" max="4" width="12.625" customWidth="1"/>
    <col min="5" max="5" width="6.625" customWidth="1"/>
    <col min="6" max="6" width="20.625" customWidth="1"/>
    <col min="7" max="10" width="10.625" style="2" customWidth="1"/>
    <col min="11" max="11" width="10.625" style="3" customWidth="1"/>
    <col min="12" max="12" width="8.625" customWidth="1"/>
  </cols>
  <sheetData>
    <row r="1" spans="1:12" ht="60" customHeight="1">
      <c r="A1" s="8" t="s">
        <v>52</v>
      </c>
      <c r="B1" s="8"/>
      <c r="C1" s="8"/>
      <c r="D1" s="8"/>
      <c r="E1" s="8"/>
      <c r="F1" s="8"/>
      <c r="G1" s="8"/>
      <c r="H1" s="8"/>
      <c r="I1" s="8"/>
      <c r="J1" s="8"/>
      <c r="K1" s="8"/>
      <c r="L1" s="8"/>
    </row>
    <row r="2" spans="1:12" s="1" customFormat="1" ht="30" customHeight="1">
      <c r="A2" s="4" t="s">
        <v>0</v>
      </c>
      <c r="B2" s="4" t="s">
        <v>1</v>
      </c>
      <c r="C2" s="4" t="s">
        <v>2</v>
      </c>
      <c r="D2" s="4" t="s">
        <v>3</v>
      </c>
      <c r="E2" s="4" t="s">
        <v>4</v>
      </c>
      <c r="F2" s="4" t="s">
        <v>5</v>
      </c>
      <c r="G2" s="5" t="s">
        <v>6</v>
      </c>
      <c r="H2" s="5" t="s">
        <v>7</v>
      </c>
      <c r="I2" s="5" t="s">
        <v>8</v>
      </c>
      <c r="J2" s="5" t="s">
        <v>9</v>
      </c>
      <c r="K2" s="7" t="s">
        <v>10</v>
      </c>
      <c r="L2" s="4" t="s">
        <v>11</v>
      </c>
    </row>
    <row r="3" spans="1:12" s="1" customFormat="1" ht="30" customHeight="1">
      <c r="A3" s="4">
        <v>1</v>
      </c>
      <c r="B3" s="4" t="s">
        <v>12</v>
      </c>
      <c r="C3" s="4">
        <v>2101</v>
      </c>
      <c r="D3" s="4" t="s">
        <v>13</v>
      </c>
      <c r="E3" s="4" t="s">
        <v>14</v>
      </c>
      <c r="F3" s="4" t="s">
        <v>15</v>
      </c>
      <c r="G3" s="6">
        <v>74</v>
      </c>
      <c r="H3" s="6">
        <f t="shared" ref="H3:H19" si="0">G3*0.4</f>
        <v>29.6</v>
      </c>
      <c r="I3" s="6">
        <v>77.400000000000006</v>
      </c>
      <c r="J3" s="6">
        <f t="shared" ref="J3:J19" si="1">I3*0.6</f>
        <v>46.44</v>
      </c>
      <c r="K3" s="6">
        <f t="shared" ref="K3:K19" si="2">H3+J3</f>
        <v>76.040000000000006</v>
      </c>
      <c r="L3" s="5" t="s">
        <v>16</v>
      </c>
    </row>
    <row r="4" spans="1:12" s="1" customFormat="1" ht="30" customHeight="1">
      <c r="A4" s="4">
        <v>2</v>
      </c>
      <c r="B4" s="4" t="s">
        <v>12</v>
      </c>
      <c r="C4" s="4">
        <v>2101</v>
      </c>
      <c r="D4" s="4" t="s">
        <v>17</v>
      </c>
      <c r="E4" s="4" t="s">
        <v>14</v>
      </c>
      <c r="F4" s="4" t="s">
        <v>18</v>
      </c>
      <c r="G4" s="6">
        <v>67</v>
      </c>
      <c r="H4" s="6">
        <f t="shared" si="0"/>
        <v>26.8</v>
      </c>
      <c r="I4" s="6">
        <v>78.599999999999994</v>
      </c>
      <c r="J4" s="6">
        <f t="shared" si="1"/>
        <v>47.16</v>
      </c>
      <c r="K4" s="6">
        <f t="shared" si="2"/>
        <v>73.959999999999994</v>
      </c>
      <c r="L4" s="5" t="s">
        <v>16</v>
      </c>
    </row>
    <row r="5" spans="1:12" s="1" customFormat="1" ht="30" customHeight="1">
      <c r="A5" s="4">
        <v>3</v>
      </c>
      <c r="B5" s="4" t="s">
        <v>12</v>
      </c>
      <c r="C5" s="4">
        <v>2101</v>
      </c>
      <c r="D5" s="4" t="s">
        <v>19</v>
      </c>
      <c r="E5" s="4" t="s">
        <v>14</v>
      </c>
      <c r="F5" s="4" t="s">
        <v>20</v>
      </c>
      <c r="G5" s="6">
        <v>72</v>
      </c>
      <c r="H5" s="6">
        <f t="shared" si="0"/>
        <v>28.8</v>
      </c>
      <c r="I5" s="6">
        <v>74</v>
      </c>
      <c r="J5" s="6">
        <f t="shared" si="1"/>
        <v>44.4</v>
      </c>
      <c r="K5" s="6">
        <f t="shared" si="2"/>
        <v>73.2</v>
      </c>
      <c r="L5" s="5" t="s">
        <v>16</v>
      </c>
    </row>
    <row r="6" spans="1:12" s="1" customFormat="1" ht="30" customHeight="1">
      <c r="A6" s="4">
        <v>4</v>
      </c>
      <c r="B6" s="4" t="s">
        <v>12</v>
      </c>
      <c r="C6" s="4">
        <v>2101</v>
      </c>
      <c r="D6" s="4" t="s">
        <v>21</v>
      </c>
      <c r="E6" s="4" t="s">
        <v>14</v>
      </c>
      <c r="F6" s="4" t="s">
        <v>22</v>
      </c>
      <c r="G6" s="6">
        <v>68</v>
      </c>
      <c r="H6" s="6">
        <f t="shared" si="0"/>
        <v>27.2</v>
      </c>
      <c r="I6" s="6">
        <v>74.599999999999994</v>
      </c>
      <c r="J6" s="6">
        <f t="shared" si="1"/>
        <v>44.76</v>
      </c>
      <c r="K6" s="6">
        <f t="shared" si="2"/>
        <v>71.959999999999994</v>
      </c>
      <c r="L6" s="4"/>
    </row>
    <row r="7" spans="1:12" s="1" customFormat="1" ht="30" customHeight="1">
      <c r="A7" s="4">
        <v>5</v>
      </c>
      <c r="B7" s="4" t="s">
        <v>12</v>
      </c>
      <c r="C7" s="4">
        <v>2101</v>
      </c>
      <c r="D7" s="4" t="s">
        <v>23</v>
      </c>
      <c r="E7" s="4" t="s">
        <v>14</v>
      </c>
      <c r="F7" s="4" t="s">
        <v>24</v>
      </c>
      <c r="G7" s="6">
        <v>61</v>
      </c>
      <c r="H7" s="6">
        <f t="shared" si="0"/>
        <v>24.4</v>
      </c>
      <c r="I7" s="6">
        <v>54.4</v>
      </c>
      <c r="J7" s="6">
        <f t="shared" si="1"/>
        <v>32.64</v>
      </c>
      <c r="K7" s="6">
        <f t="shared" si="2"/>
        <v>57.04</v>
      </c>
      <c r="L7" s="4"/>
    </row>
    <row r="8" spans="1:12" s="1" customFormat="1" ht="30" customHeight="1">
      <c r="A8" s="4">
        <v>6</v>
      </c>
      <c r="B8" s="4" t="s">
        <v>12</v>
      </c>
      <c r="C8" s="4">
        <v>2105</v>
      </c>
      <c r="D8" s="4" t="s">
        <v>25</v>
      </c>
      <c r="E8" s="4" t="s">
        <v>14</v>
      </c>
      <c r="F8" s="4" t="s">
        <v>26</v>
      </c>
      <c r="G8" s="6">
        <v>84</v>
      </c>
      <c r="H8" s="6">
        <f t="shared" si="0"/>
        <v>33.6</v>
      </c>
      <c r="I8" s="6">
        <v>84.8</v>
      </c>
      <c r="J8" s="6">
        <f t="shared" si="1"/>
        <v>50.88</v>
      </c>
      <c r="K8" s="6">
        <f t="shared" si="2"/>
        <v>84.48</v>
      </c>
      <c r="L8" s="5" t="s">
        <v>16</v>
      </c>
    </row>
    <row r="9" spans="1:12" s="1" customFormat="1" ht="30" customHeight="1">
      <c r="A9" s="4">
        <v>7</v>
      </c>
      <c r="B9" s="4" t="s">
        <v>12</v>
      </c>
      <c r="C9" s="4">
        <v>2105</v>
      </c>
      <c r="D9" s="4" t="s">
        <v>27</v>
      </c>
      <c r="E9" s="4" t="s">
        <v>14</v>
      </c>
      <c r="F9" s="4" t="s">
        <v>28</v>
      </c>
      <c r="G9" s="6">
        <v>87</v>
      </c>
      <c r="H9" s="6">
        <f t="shared" si="0"/>
        <v>34.799999999999997</v>
      </c>
      <c r="I9" s="6">
        <v>67.8</v>
      </c>
      <c r="J9" s="6">
        <f t="shared" si="1"/>
        <v>40.68</v>
      </c>
      <c r="K9" s="6">
        <f t="shared" si="2"/>
        <v>75.48</v>
      </c>
      <c r="L9" s="5" t="s">
        <v>16</v>
      </c>
    </row>
    <row r="10" spans="1:12" s="1" customFormat="1" ht="30" customHeight="1">
      <c r="A10" s="4">
        <v>8</v>
      </c>
      <c r="B10" s="4" t="s">
        <v>12</v>
      </c>
      <c r="C10" s="4">
        <v>2105</v>
      </c>
      <c r="D10" s="4" t="s">
        <v>29</v>
      </c>
      <c r="E10" s="4" t="s">
        <v>30</v>
      </c>
      <c r="F10" s="4" t="s">
        <v>31</v>
      </c>
      <c r="G10" s="6">
        <v>77</v>
      </c>
      <c r="H10" s="6">
        <f t="shared" si="0"/>
        <v>30.8</v>
      </c>
      <c r="I10" s="6">
        <v>72.400000000000006</v>
      </c>
      <c r="J10" s="6">
        <f t="shared" si="1"/>
        <v>43.44</v>
      </c>
      <c r="K10" s="6">
        <f t="shared" si="2"/>
        <v>74.239999999999995</v>
      </c>
      <c r="L10" s="5" t="s">
        <v>16</v>
      </c>
    </row>
    <row r="11" spans="1:12" s="1" customFormat="1" ht="30" customHeight="1">
      <c r="A11" s="4">
        <v>9</v>
      </c>
      <c r="B11" s="4" t="s">
        <v>12</v>
      </c>
      <c r="C11" s="4">
        <v>2105</v>
      </c>
      <c r="D11" s="4" t="s">
        <v>32</v>
      </c>
      <c r="E11" s="4" t="s">
        <v>14</v>
      </c>
      <c r="F11" s="4" t="s">
        <v>33</v>
      </c>
      <c r="G11" s="6">
        <v>77</v>
      </c>
      <c r="H11" s="6">
        <f t="shared" si="0"/>
        <v>30.8</v>
      </c>
      <c r="I11" s="6">
        <v>71.2</v>
      </c>
      <c r="J11" s="6">
        <f t="shared" si="1"/>
        <v>42.72</v>
      </c>
      <c r="K11" s="6">
        <f t="shared" si="2"/>
        <v>73.52</v>
      </c>
      <c r="L11" s="5" t="s">
        <v>16</v>
      </c>
    </row>
    <row r="12" spans="1:12" s="1" customFormat="1" ht="30" customHeight="1">
      <c r="A12" s="4">
        <v>10</v>
      </c>
      <c r="B12" s="4" t="s">
        <v>12</v>
      </c>
      <c r="C12" s="4">
        <v>2105</v>
      </c>
      <c r="D12" s="4" t="s">
        <v>34</v>
      </c>
      <c r="E12" s="4" t="s">
        <v>14</v>
      </c>
      <c r="F12" s="4" t="s">
        <v>35</v>
      </c>
      <c r="G12" s="6">
        <v>76</v>
      </c>
      <c r="H12" s="6">
        <f t="shared" si="0"/>
        <v>30.4</v>
      </c>
      <c r="I12" s="6">
        <v>69.8</v>
      </c>
      <c r="J12" s="6">
        <f t="shared" si="1"/>
        <v>41.88</v>
      </c>
      <c r="K12" s="6">
        <f t="shared" si="2"/>
        <v>72.28</v>
      </c>
      <c r="L12" s="4"/>
    </row>
    <row r="13" spans="1:12" s="1" customFormat="1" ht="30" customHeight="1">
      <c r="A13" s="4">
        <v>11</v>
      </c>
      <c r="B13" s="4" t="s">
        <v>12</v>
      </c>
      <c r="C13" s="4">
        <v>2105</v>
      </c>
      <c r="D13" s="4" t="s">
        <v>36</v>
      </c>
      <c r="E13" s="4" t="s">
        <v>14</v>
      </c>
      <c r="F13" s="4" t="s">
        <v>37</v>
      </c>
      <c r="G13" s="6">
        <v>68</v>
      </c>
      <c r="H13" s="6">
        <f t="shared" si="0"/>
        <v>27.2</v>
      </c>
      <c r="I13" s="6">
        <v>74.400000000000006</v>
      </c>
      <c r="J13" s="6">
        <f t="shared" si="1"/>
        <v>44.64</v>
      </c>
      <c r="K13" s="6">
        <f t="shared" si="2"/>
        <v>71.84</v>
      </c>
      <c r="L13" s="4"/>
    </row>
    <row r="14" spans="1:12" s="1" customFormat="1" ht="30" customHeight="1">
      <c r="A14" s="4">
        <v>12</v>
      </c>
      <c r="B14" s="4" t="s">
        <v>12</v>
      </c>
      <c r="C14" s="4">
        <v>2105</v>
      </c>
      <c r="D14" s="4" t="s">
        <v>38</v>
      </c>
      <c r="E14" s="4" t="s">
        <v>14</v>
      </c>
      <c r="F14" s="4" t="s">
        <v>39</v>
      </c>
      <c r="G14" s="6">
        <v>69</v>
      </c>
      <c r="H14" s="6">
        <f t="shared" si="0"/>
        <v>27.6</v>
      </c>
      <c r="I14" s="6">
        <v>72</v>
      </c>
      <c r="J14" s="6">
        <f t="shared" si="1"/>
        <v>43.2</v>
      </c>
      <c r="K14" s="6">
        <f t="shared" si="2"/>
        <v>70.8</v>
      </c>
      <c r="L14" s="4"/>
    </row>
    <row r="15" spans="1:12" s="1" customFormat="1" ht="30" customHeight="1">
      <c r="A15" s="4">
        <v>13</v>
      </c>
      <c r="B15" s="4" t="s">
        <v>12</v>
      </c>
      <c r="C15" s="4">
        <v>2105</v>
      </c>
      <c r="D15" s="4" t="s">
        <v>40</v>
      </c>
      <c r="E15" s="4" t="s">
        <v>14</v>
      </c>
      <c r="F15" s="4" t="s">
        <v>41</v>
      </c>
      <c r="G15" s="6">
        <v>76</v>
      </c>
      <c r="H15" s="6">
        <f t="shared" si="0"/>
        <v>30.4</v>
      </c>
      <c r="I15" s="6">
        <v>63.2</v>
      </c>
      <c r="J15" s="6">
        <f t="shared" si="1"/>
        <v>37.92</v>
      </c>
      <c r="K15" s="6">
        <f t="shared" si="2"/>
        <v>68.319999999999993</v>
      </c>
      <c r="L15" s="4"/>
    </row>
    <row r="16" spans="1:12" s="1" customFormat="1" ht="30" customHeight="1">
      <c r="A16" s="4">
        <v>14</v>
      </c>
      <c r="B16" s="4" t="s">
        <v>12</v>
      </c>
      <c r="C16" s="4">
        <v>2105</v>
      </c>
      <c r="D16" s="4" t="s">
        <v>42</v>
      </c>
      <c r="E16" s="4" t="s">
        <v>14</v>
      </c>
      <c r="F16" s="4" t="s">
        <v>43</v>
      </c>
      <c r="G16" s="6">
        <v>79</v>
      </c>
      <c r="H16" s="6">
        <f t="shared" si="0"/>
        <v>31.6</v>
      </c>
      <c r="I16" s="6"/>
      <c r="J16" s="6">
        <f t="shared" si="1"/>
        <v>0</v>
      </c>
      <c r="K16" s="6">
        <f t="shared" si="2"/>
        <v>31.6</v>
      </c>
      <c r="L16" s="4" t="s">
        <v>44</v>
      </c>
    </row>
    <row r="17" spans="1:12" s="1" customFormat="1" ht="30" customHeight="1">
      <c r="A17" s="4">
        <v>15</v>
      </c>
      <c r="B17" s="4" t="s">
        <v>12</v>
      </c>
      <c r="C17" s="4">
        <v>2105</v>
      </c>
      <c r="D17" s="4" t="s">
        <v>45</v>
      </c>
      <c r="E17" s="4" t="s">
        <v>30</v>
      </c>
      <c r="F17" s="4" t="s">
        <v>46</v>
      </c>
      <c r="G17" s="6">
        <v>78</v>
      </c>
      <c r="H17" s="6">
        <f t="shared" si="0"/>
        <v>31.2</v>
      </c>
      <c r="I17" s="6"/>
      <c r="J17" s="6">
        <f t="shared" si="1"/>
        <v>0</v>
      </c>
      <c r="K17" s="6">
        <f t="shared" si="2"/>
        <v>31.2</v>
      </c>
      <c r="L17" s="4" t="s">
        <v>44</v>
      </c>
    </row>
    <row r="18" spans="1:12" s="1" customFormat="1" ht="30" customHeight="1">
      <c r="A18" s="4">
        <v>16</v>
      </c>
      <c r="B18" s="4" t="s">
        <v>12</v>
      </c>
      <c r="C18" s="4">
        <v>2105</v>
      </c>
      <c r="D18" s="4" t="s">
        <v>47</v>
      </c>
      <c r="E18" s="4" t="s">
        <v>14</v>
      </c>
      <c r="F18" s="4" t="s">
        <v>48</v>
      </c>
      <c r="G18" s="6">
        <v>76</v>
      </c>
      <c r="H18" s="6">
        <f t="shared" si="0"/>
        <v>30.4</v>
      </c>
      <c r="I18" s="6"/>
      <c r="J18" s="6">
        <f t="shared" si="1"/>
        <v>0</v>
      </c>
      <c r="K18" s="6">
        <f t="shared" si="2"/>
        <v>30.4</v>
      </c>
      <c r="L18" s="4" t="s">
        <v>44</v>
      </c>
    </row>
    <row r="19" spans="1:12" s="1" customFormat="1" ht="30" customHeight="1">
      <c r="A19" s="4">
        <v>17</v>
      </c>
      <c r="B19" s="4" t="s">
        <v>12</v>
      </c>
      <c r="C19" s="4">
        <v>2105</v>
      </c>
      <c r="D19" s="4" t="s">
        <v>49</v>
      </c>
      <c r="E19" s="4" t="s">
        <v>30</v>
      </c>
      <c r="F19" s="4" t="s">
        <v>50</v>
      </c>
      <c r="G19" s="6">
        <v>72</v>
      </c>
      <c r="H19" s="6">
        <f t="shared" si="0"/>
        <v>28.8</v>
      </c>
      <c r="I19" s="6"/>
      <c r="J19" s="6">
        <f t="shared" si="1"/>
        <v>0</v>
      </c>
      <c r="K19" s="6">
        <f t="shared" si="2"/>
        <v>28.8</v>
      </c>
      <c r="L19" s="4" t="s">
        <v>44</v>
      </c>
    </row>
    <row r="20" spans="1:12" ht="50.1" customHeight="1">
      <c r="A20" s="9" t="s">
        <v>51</v>
      </c>
      <c r="B20" s="9"/>
      <c r="C20" s="9"/>
      <c r="D20" s="9"/>
      <c r="E20" s="9"/>
      <c r="F20" s="9"/>
      <c r="G20" s="9"/>
      <c r="H20" s="9"/>
      <c r="I20" s="9"/>
      <c r="J20" s="9"/>
      <c r="K20" s="9"/>
      <c r="L20" s="9"/>
    </row>
  </sheetData>
  <autoFilter ref="A2:L20">
    <sortState ref="A2:L20">
      <sortCondition descending="1" ref="K2:K35"/>
    </sortState>
    <extLst/>
  </autoFilter>
  <mergeCells count="2">
    <mergeCell ref="A1:L1"/>
    <mergeCell ref="A20:L20"/>
  </mergeCells>
  <phoneticPr fontId="4" type="noConversion"/>
  <pageMargins left="0.27152777777777798" right="0.25138888888888899" top="0.44861111111111102" bottom="0.227777777777778" header="0.389583333333333" footer="0.20833333333333301"/>
  <pageSetup paperSize="9" orientation="landscape"/>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本科及以下岗位 (2)</vt:lpstr>
      <vt:lpstr>'本科及以下岗位 (2)'!Print_Titles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2021-07-18T04:09:00Z</dcterms:created>
  <dcterms:modified xsi:type="dcterms:W3CDTF">2021-07-28T06:30:45Z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244D3AC41B1D4169839F6BC116746A8D</vt:lpwstr>
  </property>
  <property fmtid="{D5CDD505-2E9C-101B-9397-08002B2CF9AE}" pid="3" name="KSOProductBuildVer">
    <vt:lpwstr>2052-11.1.0.10667</vt:lpwstr>
  </property>
</Properties>
</file>