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32" i="1"/>
  <c r="H34"/>
  <c r="H36"/>
  <c r="H33"/>
  <c r="H35"/>
  <c r="H31"/>
  <c r="H30"/>
  <c r="H29"/>
  <c r="H28"/>
  <c r="H27"/>
  <c r="H26"/>
  <c r="H25"/>
  <c r="H24"/>
  <c r="H23"/>
  <c r="H22"/>
  <c r="H21"/>
  <c r="H19"/>
  <c r="H20"/>
  <c r="H18"/>
  <c r="H17"/>
  <c r="F17"/>
  <c r="F18"/>
  <c r="F20"/>
  <c r="F19"/>
  <c r="F21"/>
  <c r="F22"/>
  <c r="F23"/>
  <c r="F24"/>
  <c r="F25"/>
  <c r="F26"/>
  <c r="F27"/>
  <c r="F28"/>
  <c r="F29"/>
  <c r="F30"/>
  <c r="F31"/>
  <c r="F35"/>
  <c r="F33"/>
  <c r="F36"/>
  <c r="F34"/>
  <c r="F32"/>
  <c r="H5"/>
  <c r="H4"/>
  <c r="H10"/>
  <c r="H6"/>
  <c r="H7"/>
  <c r="H12"/>
  <c r="H11"/>
  <c r="H8"/>
  <c r="H9"/>
  <c r="H13"/>
  <c r="H14"/>
  <c r="H16"/>
  <c r="H15"/>
  <c r="F5"/>
  <c r="F4"/>
  <c r="F10"/>
  <c r="F6"/>
  <c r="F7"/>
  <c r="F12"/>
  <c r="F11"/>
  <c r="F8"/>
  <c r="F9"/>
  <c r="F13"/>
  <c r="F14"/>
  <c r="F16"/>
  <c r="F15"/>
  <c r="H3"/>
  <c r="F3"/>
  <c r="I16" l="1"/>
  <c r="I13"/>
  <c r="I12"/>
  <c r="I4"/>
  <c r="I14"/>
  <c r="I9"/>
  <c r="I11"/>
  <c r="I7"/>
  <c r="I5"/>
  <c r="I33"/>
  <c r="I31"/>
  <c r="I27"/>
  <c r="I24"/>
  <c r="I22"/>
  <c r="I21"/>
  <c r="I19"/>
  <c r="I17"/>
  <c r="I32"/>
  <c r="I36"/>
  <c r="I35"/>
  <c r="I30"/>
  <c r="I20"/>
  <c r="I25"/>
  <c r="I23"/>
  <c r="I29"/>
  <c r="I15"/>
  <c r="I10"/>
  <c r="I18"/>
  <c r="I28"/>
  <c r="I3"/>
  <c r="I8"/>
  <c r="I6"/>
  <c r="I26"/>
  <c r="I34"/>
</calcChain>
</file>

<file path=xl/sharedStrings.xml><?xml version="1.0" encoding="utf-8"?>
<sst xmlns="http://schemas.openxmlformats.org/spreadsheetml/2006/main" count="113" uniqueCount="60">
  <si>
    <t>序号</t>
  </si>
  <si>
    <t>姓名</t>
  </si>
  <si>
    <t>性别</t>
  </si>
  <si>
    <t>樊玉婷</t>
  </si>
  <si>
    <t>女</t>
  </si>
  <si>
    <t>护士</t>
  </si>
  <si>
    <t>郑文文</t>
  </si>
  <si>
    <t>倪倩</t>
  </si>
  <si>
    <t>苏贞</t>
  </si>
  <si>
    <t>王珊珊</t>
  </si>
  <si>
    <t>刘妍</t>
  </si>
  <si>
    <t>朱莹</t>
  </si>
  <si>
    <t>王星举</t>
  </si>
  <si>
    <t>江英</t>
  </si>
  <si>
    <t>彭星宇</t>
  </si>
  <si>
    <t>助产士</t>
  </si>
  <si>
    <t>汪召</t>
  </si>
  <si>
    <t>王琳琳</t>
  </si>
  <si>
    <t>李灵芝</t>
  </si>
  <si>
    <t>陈金凤</t>
  </si>
  <si>
    <t>杨李慧子</t>
  </si>
  <si>
    <t>医学检验技师</t>
  </si>
  <si>
    <t>刘坤炎</t>
  </si>
  <si>
    <t>男</t>
  </si>
  <si>
    <t>西药师</t>
  </si>
  <si>
    <t>孙金秋</t>
  </si>
  <si>
    <t>胡金勇</t>
  </si>
  <si>
    <t>中药师</t>
  </si>
  <si>
    <t>任文</t>
  </si>
  <si>
    <t>会计</t>
  </si>
  <si>
    <t>设备维修工</t>
  </si>
  <si>
    <t>贺云鹏</t>
  </si>
  <si>
    <t>田逸夫</t>
  </si>
  <si>
    <t>联络员</t>
  </si>
  <si>
    <t>邹剑桥</t>
  </si>
  <si>
    <t>刘寅</t>
  </si>
  <si>
    <t>党办、宣传科</t>
  </si>
  <si>
    <t>张耀月</t>
  </si>
  <si>
    <t>影像技师</t>
  </si>
  <si>
    <t>邱振豪</t>
  </si>
  <si>
    <t>顾超然</t>
  </si>
  <si>
    <t xml:space="preserve">宋凯文 </t>
  </si>
  <si>
    <t>康复治疗技师</t>
  </si>
  <si>
    <t>王佳昫</t>
  </si>
  <si>
    <t>任子璇</t>
  </si>
  <si>
    <t xml:space="preserve">女 </t>
  </si>
  <si>
    <t>张文慧</t>
  </si>
  <si>
    <t>临床医师</t>
  </si>
  <si>
    <t>吴华</t>
  </si>
  <si>
    <t>陈玉</t>
  </si>
  <si>
    <t>杨愉婷</t>
  </si>
  <si>
    <t>马肖</t>
  </si>
  <si>
    <t>笔试成绩</t>
    <phoneticPr fontId="1" type="noConversion"/>
  </si>
  <si>
    <t>笔试折算成绩</t>
    <phoneticPr fontId="1" type="noConversion"/>
  </si>
  <si>
    <t>报考岗位</t>
    <phoneticPr fontId="1" type="noConversion"/>
  </si>
  <si>
    <t>面试成绩</t>
    <phoneticPr fontId="1" type="noConversion"/>
  </si>
  <si>
    <t>面试折算成绩</t>
    <phoneticPr fontId="1" type="noConversion"/>
  </si>
  <si>
    <t>折算后总成绩</t>
    <phoneticPr fontId="1" type="noConversion"/>
  </si>
  <si>
    <t>本专业排名</t>
    <phoneticPr fontId="1" type="noConversion"/>
  </si>
  <si>
    <t>随州市妇幼保健院2021年院内公开招聘拟聘用人员成绩汇总表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</si>
</sst>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B36" sqref="B36"/>
    </sheetView>
  </sheetViews>
  <sheetFormatPr defaultRowHeight="13.5"/>
  <cols>
    <col min="1" max="1" width="7.5" customWidth="1"/>
    <col min="2" max="2" width="11" customWidth="1"/>
    <col min="3" max="3" width="6" customWidth="1"/>
    <col min="4" max="4" width="14.75" customWidth="1"/>
    <col min="5" max="5" width="6.875" customWidth="1"/>
    <col min="6" max="6" width="8.625" customWidth="1"/>
    <col min="7" max="7" width="6.125" customWidth="1"/>
    <col min="8" max="8" width="9" customWidth="1"/>
    <col min="9" max="9" width="9.25" customWidth="1"/>
    <col min="10" max="10" width="9" customWidth="1"/>
  </cols>
  <sheetData>
    <row r="1" spans="1:10" ht="33.75" customHeight="1">
      <c r="A1" s="4" t="s">
        <v>59</v>
      </c>
      <c r="B1" s="4"/>
      <c r="C1" s="4"/>
      <c r="D1" s="4"/>
      <c r="E1" s="4"/>
      <c r="F1" s="4"/>
      <c r="G1" s="4"/>
      <c r="H1" s="4"/>
      <c r="I1" s="4"/>
      <c r="J1" s="4"/>
    </row>
    <row r="2" spans="1:10" ht="37.5">
      <c r="A2" s="1" t="s">
        <v>0</v>
      </c>
      <c r="B2" s="1" t="s">
        <v>1</v>
      </c>
      <c r="C2" s="1" t="s">
        <v>2</v>
      </c>
      <c r="D2" s="1" t="s">
        <v>54</v>
      </c>
      <c r="E2" s="1" t="s">
        <v>52</v>
      </c>
      <c r="F2" s="1" t="s">
        <v>53</v>
      </c>
      <c r="G2" s="1" t="s">
        <v>55</v>
      </c>
      <c r="H2" s="1" t="s">
        <v>56</v>
      </c>
      <c r="I2" s="1" t="s">
        <v>57</v>
      </c>
      <c r="J2" s="1" t="s">
        <v>58</v>
      </c>
    </row>
    <row r="3" spans="1:10" ht="18" customHeight="1">
      <c r="A3" s="2">
        <v>1</v>
      </c>
      <c r="B3" s="2" t="s">
        <v>3</v>
      </c>
      <c r="C3" s="2" t="s">
        <v>4</v>
      </c>
      <c r="D3" s="2" t="s">
        <v>5</v>
      </c>
      <c r="E3" s="2">
        <v>93</v>
      </c>
      <c r="F3" s="2">
        <f t="shared" ref="F3:F9" si="0">E3*0.4</f>
        <v>37.200000000000003</v>
      </c>
      <c r="G3" s="2">
        <v>86</v>
      </c>
      <c r="H3" s="2">
        <f t="shared" ref="H3:H9" si="1">G3*0.6</f>
        <v>51.6</v>
      </c>
      <c r="I3" s="2">
        <f t="shared" ref="I3:I9" si="2">F3+H3</f>
        <v>88.800000000000011</v>
      </c>
      <c r="J3" s="2">
        <v>1</v>
      </c>
    </row>
    <row r="4" spans="1:10" ht="18" customHeight="1">
      <c r="A4" s="2">
        <v>2</v>
      </c>
      <c r="B4" s="2" t="s">
        <v>7</v>
      </c>
      <c r="C4" s="2" t="s">
        <v>4</v>
      </c>
      <c r="D4" s="2" t="s">
        <v>5</v>
      </c>
      <c r="E4" s="2">
        <v>89</v>
      </c>
      <c r="F4" s="2">
        <f t="shared" si="0"/>
        <v>35.6</v>
      </c>
      <c r="G4" s="2">
        <v>84.7</v>
      </c>
      <c r="H4" s="2">
        <f t="shared" si="1"/>
        <v>50.82</v>
      </c>
      <c r="I4" s="2">
        <f t="shared" si="2"/>
        <v>86.42</v>
      </c>
      <c r="J4" s="2">
        <v>2</v>
      </c>
    </row>
    <row r="5" spans="1:10" ht="18" customHeight="1">
      <c r="A5" s="2">
        <v>3</v>
      </c>
      <c r="B5" s="2" t="s">
        <v>6</v>
      </c>
      <c r="C5" s="2" t="s">
        <v>4</v>
      </c>
      <c r="D5" s="2" t="s">
        <v>5</v>
      </c>
      <c r="E5" s="2">
        <v>89</v>
      </c>
      <c r="F5" s="2">
        <f t="shared" si="0"/>
        <v>35.6</v>
      </c>
      <c r="G5" s="2">
        <v>84</v>
      </c>
      <c r="H5" s="2">
        <f t="shared" si="1"/>
        <v>50.4</v>
      </c>
      <c r="I5" s="2">
        <f t="shared" si="2"/>
        <v>86</v>
      </c>
      <c r="J5" s="2">
        <v>3</v>
      </c>
    </row>
    <row r="6" spans="1:10" ht="18" customHeight="1">
      <c r="A6" s="2">
        <v>4</v>
      </c>
      <c r="B6" s="2" t="s">
        <v>9</v>
      </c>
      <c r="C6" s="2" t="s">
        <v>4</v>
      </c>
      <c r="D6" s="2" t="s">
        <v>5</v>
      </c>
      <c r="E6" s="2">
        <v>87</v>
      </c>
      <c r="F6" s="2">
        <f t="shared" si="0"/>
        <v>34.800000000000004</v>
      </c>
      <c r="G6" s="2">
        <v>75.3</v>
      </c>
      <c r="H6" s="2">
        <f t="shared" si="1"/>
        <v>45.18</v>
      </c>
      <c r="I6" s="2">
        <f t="shared" si="2"/>
        <v>79.98</v>
      </c>
      <c r="J6" s="2">
        <v>4</v>
      </c>
    </row>
    <row r="7" spans="1:10" ht="18" customHeight="1">
      <c r="A7" s="2">
        <v>5</v>
      </c>
      <c r="B7" s="2" t="s">
        <v>10</v>
      </c>
      <c r="C7" s="2" t="s">
        <v>4</v>
      </c>
      <c r="D7" s="2" t="s">
        <v>5</v>
      </c>
      <c r="E7" s="2">
        <v>87</v>
      </c>
      <c r="F7" s="2">
        <f t="shared" si="0"/>
        <v>34.800000000000004</v>
      </c>
      <c r="G7" s="2">
        <v>74.7</v>
      </c>
      <c r="H7" s="2">
        <f t="shared" si="1"/>
        <v>44.82</v>
      </c>
      <c r="I7" s="2">
        <f t="shared" si="2"/>
        <v>79.62</v>
      </c>
      <c r="J7" s="2">
        <v>5</v>
      </c>
    </row>
    <row r="8" spans="1:10" ht="18" customHeight="1">
      <c r="A8" s="2">
        <v>6</v>
      </c>
      <c r="B8" s="2" t="s">
        <v>13</v>
      </c>
      <c r="C8" s="2" t="s">
        <v>4</v>
      </c>
      <c r="D8" s="2" t="s">
        <v>5</v>
      </c>
      <c r="E8" s="2">
        <v>58</v>
      </c>
      <c r="F8" s="2">
        <f t="shared" si="0"/>
        <v>23.200000000000003</v>
      </c>
      <c r="G8" s="2">
        <v>87.7</v>
      </c>
      <c r="H8" s="2">
        <f t="shared" si="1"/>
        <v>52.62</v>
      </c>
      <c r="I8" s="2">
        <f t="shared" si="2"/>
        <v>75.819999999999993</v>
      </c>
      <c r="J8" s="2">
        <v>6</v>
      </c>
    </row>
    <row r="9" spans="1:10" ht="18" customHeight="1">
      <c r="A9" s="2">
        <v>7</v>
      </c>
      <c r="B9" s="2" t="s">
        <v>14</v>
      </c>
      <c r="C9" s="2" t="s">
        <v>4</v>
      </c>
      <c r="D9" s="2" t="s">
        <v>5</v>
      </c>
      <c r="E9" s="2">
        <v>56</v>
      </c>
      <c r="F9" s="2">
        <f t="shared" si="0"/>
        <v>22.400000000000002</v>
      </c>
      <c r="G9" s="2">
        <v>87.3</v>
      </c>
      <c r="H9" s="2">
        <f t="shared" si="1"/>
        <v>52.379999999999995</v>
      </c>
      <c r="I9" s="2">
        <f t="shared" si="2"/>
        <v>74.78</v>
      </c>
      <c r="J9" s="2">
        <v>7</v>
      </c>
    </row>
    <row r="10" spans="1:10" ht="18" customHeight="1">
      <c r="A10" s="2">
        <v>8</v>
      </c>
      <c r="B10" s="2" t="s">
        <v>8</v>
      </c>
      <c r="C10" s="2" t="s">
        <v>4</v>
      </c>
      <c r="D10" s="2" t="s">
        <v>5</v>
      </c>
      <c r="E10" s="2">
        <v>88</v>
      </c>
      <c r="F10" s="2">
        <f t="shared" ref="F10:F28" si="3">E10*0.4</f>
        <v>35.200000000000003</v>
      </c>
      <c r="G10" s="2">
        <v>64.3</v>
      </c>
      <c r="H10" s="2">
        <f t="shared" ref="H10:H36" si="4">G10*0.6</f>
        <v>38.58</v>
      </c>
      <c r="I10" s="2">
        <f t="shared" ref="I10:I36" si="5">F10+H10</f>
        <v>73.78</v>
      </c>
      <c r="J10" s="2">
        <v>8</v>
      </c>
    </row>
    <row r="11" spans="1:10" ht="18" customHeight="1">
      <c r="A11" s="2">
        <v>9</v>
      </c>
      <c r="B11" s="2" t="s">
        <v>12</v>
      </c>
      <c r="C11" s="2" t="s">
        <v>4</v>
      </c>
      <c r="D11" s="2" t="s">
        <v>5</v>
      </c>
      <c r="E11" s="2">
        <v>59</v>
      </c>
      <c r="F11" s="2">
        <f>E11*0.4</f>
        <v>23.6</v>
      </c>
      <c r="G11" s="2">
        <v>82.7</v>
      </c>
      <c r="H11" s="2">
        <f>G11*0.6</f>
        <v>49.62</v>
      </c>
      <c r="I11" s="2">
        <f>F11+H11</f>
        <v>73.22</v>
      </c>
      <c r="J11" s="2">
        <v>9</v>
      </c>
    </row>
    <row r="12" spans="1:10" ht="18" customHeight="1">
      <c r="A12" s="2">
        <v>10</v>
      </c>
      <c r="B12" s="2" t="s">
        <v>11</v>
      </c>
      <c r="C12" s="2" t="s">
        <v>4</v>
      </c>
      <c r="D12" s="2" t="s">
        <v>5</v>
      </c>
      <c r="E12" s="2">
        <v>60</v>
      </c>
      <c r="F12" s="2">
        <f t="shared" si="3"/>
        <v>24</v>
      </c>
      <c r="G12" s="2">
        <v>81.7</v>
      </c>
      <c r="H12" s="2">
        <f t="shared" si="4"/>
        <v>49.02</v>
      </c>
      <c r="I12" s="2">
        <f t="shared" si="5"/>
        <v>73.02000000000001</v>
      </c>
      <c r="J12" s="2">
        <v>10</v>
      </c>
    </row>
    <row r="13" spans="1:10" ht="18" customHeight="1">
      <c r="A13" s="2">
        <v>11</v>
      </c>
      <c r="B13" s="2" t="s">
        <v>16</v>
      </c>
      <c r="C13" s="2" t="s">
        <v>4</v>
      </c>
      <c r="D13" s="2" t="s">
        <v>15</v>
      </c>
      <c r="E13" s="2">
        <v>61</v>
      </c>
      <c r="F13" s="2">
        <f t="shared" si="3"/>
        <v>24.400000000000002</v>
      </c>
      <c r="G13" s="2">
        <v>87.3</v>
      </c>
      <c r="H13" s="2">
        <f t="shared" si="4"/>
        <v>52.379999999999995</v>
      </c>
      <c r="I13" s="2">
        <f t="shared" si="5"/>
        <v>76.78</v>
      </c>
      <c r="J13" s="2">
        <v>1</v>
      </c>
    </row>
    <row r="14" spans="1:10" ht="18" customHeight="1">
      <c r="A14" s="2">
        <v>12</v>
      </c>
      <c r="B14" s="2" t="s">
        <v>17</v>
      </c>
      <c r="C14" s="2" t="s">
        <v>4</v>
      </c>
      <c r="D14" s="2" t="s">
        <v>15</v>
      </c>
      <c r="E14" s="2">
        <v>58</v>
      </c>
      <c r="F14" s="2">
        <f t="shared" si="3"/>
        <v>23.200000000000003</v>
      </c>
      <c r="G14" s="2">
        <v>80.7</v>
      </c>
      <c r="H14" s="2">
        <f t="shared" si="4"/>
        <v>48.42</v>
      </c>
      <c r="I14" s="2">
        <f t="shared" si="5"/>
        <v>71.62</v>
      </c>
      <c r="J14" s="2">
        <v>2</v>
      </c>
    </row>
    <row r="15" spans="1:10" ht="18" customHeight="1">
      <c r="A15" s="2">
        <v>13</v>
      </c>
      <c r="B15" s="2" t="s">
        <v>19</v>
      </c>
      <c r="C15" s="2" t="s">
        <v>4</v>
      </c>
      <c r="D15" s="2" t="s">
        <v>15</v>
      </c>
      <c r="E15" s="2">
        <v>53</v>
      </c>
      <c r="F15" s="2">
        <f>E15*0.4</f>
        <v>21.200000000000003</v>
      </c>
      <c r="G15" s="2">
        <v>78</v>
      </c>
      <c r="H15" s="2">
        <f>G15*0.6</f>
        <v>46.8</v>
      </c>
      <c r="I15" s="2">
        <f>F15+H15</f>
        <v>68</v>
      </c>
      <c r="J15" s="2">
        <v>3</v>
      </c>
    </row>
    <row r="16" spans="1:10" ht="18" customHeight="1">
      <c r="A16" s="2">
        <v>14</v>
      </c>
      <c r="B16" s="2" t="s">
        <v>18</v>
      </c>
      <c r="C16" s="2" t="s">
        <v>4</v>
      </c>
      <c r="D16" s="2" t="s">
        <v>15</v>
      </c>
      <c r="E16" s="2">
        <v>54</v>
      </c>
      <c r="F16" s="2">
        <f t="shared" si="3"/>
        <v>21.6</v>
      </c>
      <c r="G16" s="2">
        <v>70.3</v>
      </c>
      <c r="H16" s="2">
        <f t="shared" si="4"/>
        <v>42.18</v>
      </c>
      <c r="I16" s="2">
        <f t="shared" si="5"/>
        <v>63.78</v>
      </c>
      <c r="J16" s="2">
        <v>4</v>
      </c>
    </row>
    <row r="17" spans="1:10" ht="18" customHeight="1">
      <c r="A17" s="2">
        <v>15</v>
      </c>
      <c r="B17" s="2" t="s">
        <v>20</v>
      </c>
      <c r="C17" s="2" t="s">
        <v>4</v>
      </c>
      <c r="D17" s="2" t="s">
        <v>21</v>
      </c>
      <c r="E17" s="2">
        <v>94</v>
      </c>
      <c r="F17" s="2">
        <f t="shared" si="3"/>
        <v>37.6</v>
      </c>
      <c r="G17" s="2">
        <v>84.3</v>
      </c>
      <c r="H17" s="2">
        <f t="shared" si="4"/>
        <v>50.58</v>
      </c>
      <c r="I17" s="2">
        <f t="shared" si="5"/>
        <v>88.18</v>
      </c>
      <c r="J17" s="2">
        <v>1</v>
      </c>
    </row>
    <row r="18" spans="1:10" ht="18" customHeight="1">
      <c r="A18" s="2">
        <v>16</v>
      </c>
      <c r="B18" s="2" t="s">
        <v>22</v>
      </c>
      <c r="C18" s="2" t="s">
        <v>23</v>
      </c>
      <c r="D18" s="2" t="s">
        <v>21</v>
      </c>
      <c r="E18" s="2">
        <v>87</v>
      </c>
      <c r="F18" s="2">
        <f t="shared" si="3"/>
        <v>34.800000000000004</v>
      </c>
      <c r="G18" s="2">
        <v>86</v>
      </c>
      <c r="H18" s="2">
        <f t="shared" si="4"/>
        <v>51.6</v>
      </c>
      <c r="I18" s="2">
        <f t="shared" si="5"/>
        <v>86.4</v>
      </c>
      <c r="J18" s="2">
        <v>2</v>
      </c>
    </row>
    <row r="19" spans="1:10" ht="18" customHeight="1">
      <c r="A19" s="2">
        <v>17</v>
      </c>
      <c r="B19" s="2" t="s">
        <v>26</v>
      </c>
      <c r="C19" s="2" t="s">
        <v>23</v>
      </c>
      <c r="D19" s="2" t="s">
        <v>27</v>
      </c>
      <c r="E19" s="2">
        <v>60</v>
      </c>
      <c r="F19" s="2">
        <f>E19*0.4</f>
        <v>24</v>
      </c>
      <c r="G19" s="2">
        <v>75</v>
      </c>
      <c r="H19" s="2">
        <f>G19*0.6</f>
        <v>45</v>
      </c>
      <c r="I19" s="2">
        <f>F19+H19</f>
        <v>69</v>
      </c>
      <c r="J19" s="2">
        <v>1</v>
      </c>
    </row>
    <row r="20" spans="1:10" ht="18" customHeight="1">
      <c r="A20" s="2">
        <v>18</v>
      </c>
      <c r="B20" s="2" t="s">
        <v>25</v>
      </c>
      <c r="C20" s="2" t="s">
        <v>4</v>
      </c>
      <c r="D20" s="2" t="s">
        <v>24</v>
      </c>
      <c r="E20" s="2">
        <v>74.5</v>
      </c>
      <c r="F20" s="2">
        <f>E20*0.4</f>
        <v>29.8</v>
      </c>
      <c r="G20" s="2">
        <v>82.3</v>
      </c>
      <c r="H20" s="2">
        <f>G20*0.6</f>
        <v>49.379999999999995</v>
      </c>
      <c r="I20" s="2">
        <f>F20+H20</f>
        <v>79.179999999999993</v>
      </c>
      <c r="J20" s="2">
        <v>1</v>
      </c>
    </row>
    <row r="21" spans="1:10" ht="18" customHeight="1">
      <c r="A21" s="2">
        <v>19</v>
      </c>
      <c r="B21" s="2" t="s">
        <v>28</v>
      </c>
      <c r="C21" s="2" t="s">
        <v>4</v>
      </c>
      <c r="D21" s="2" t="s">
        <v>29</v>
      </c>
      <c r="E21" s="2">
        <v>60</v>
      </c>
      <c r="F21" s="2">
        <f t="shared" si="3"/>
        <v>24</v>
      </c>
      <c r="G21" s="2">
        <v>85</v>
      </c>
      <c r="H21" s="2">
        <f t="shared" si="4"/>
        <v>51</v>
      </c>
      <c r="I21" s="2">
        <f t="shared" si="5"/>
        <v>75</v>
      </c>
      <c r="J21" s="2">
        <v>1</v>
      </c>
    </row>
    <row r="22" spans="1:10" ht="18" customHeight="1">
      <c r="A22" s="2">
        <v>20</v>
      </c>
      <c r="B22" s="2" t="s">
        <v>31</v>
      </c>
      <c r="C22" s="2" t="s">
        <v>23</v>
      </c>
      <c r="D22" s="2" t="s">
        <v>30</v>
      </c>
      <c r="E22" s="2">
        <v>49</v>
      </c>
      <c r="F22" s="2">
        <f>E22*0.4</f>
        <v>19.600000000000001</v>
      </c>
      <c r="G22" s="2">
        <v>85</v>
      </c>
      <c r="H22" s="2">
        <f>G22*0.6</f>
        <v>51</v>
      </c>
      <c r="I22" s="2">
        <f>F22+H22</f>
        <v>70.599999999999994</v>
      </c>
      <c r="J22" s="2">
        <v>1</v>
      </c>
    </row>
    <row r="23" spans="1:10" ht="18" customHeight="1">
      <c r="A23" s="2">
        <v>21</v>
      </c>
      <c r="B23" s="2" t="s">
        <v>32</v>
      </c>
      <c r="C23" s="2" t="s">
        <v>23</v>
      </c>
      <c r="D23" s="2" t="s">
        <v>33</v>
      </c>
      <c r="E23" s="2">
        <v>65</v>
      </c>
      <c r="F23" s="2">
        <f t="shared" si="3"/>
        <v>26</v>
      </c>
      <c r="G23" s="2">
        <v>85.3</v>
      </c>
      <c r="H23" s="2">
        <f t="shared" si="4"/>
        <v>51.18</v>
      </c>
      <c r="I23" s="2">
        <f t="shared" si="5"/>
        <v>77.180000000000007</v>
      </c>
      <c r="J23" s="2">
        <v>1</v>
      </c>
    </row>
    <row r="24" spans="1:10" ht="18" customHeight="1">
      <c r="A24" s="2">
        <v>22</v>
      </c>
      <c r="B24" s="2" t="s">
        <v>34</v>
      </c>
      <c r="C24" s="2" t="s">
        <v>23</v>
      </c>
      <c r="D24" s="2" t="s">
        <v>33</v>
      </c>
      <c r="E24" s="2">
        <v>63</v>
      </c>
      <c r="F24" s="2">
        <f t="shared" si="3"/>
        <v>25.200000000000003</v>
      </c>
      <c r="G24" s="2">
        <v>85.7</v>
      </c>
      <c r="H24" s="2">
        <f t="shared" si="4"/>
        <v>51.42</v>
      </c>
      <c r="I24" s="2">
        <f t="shared" si="5"/>
        <v>76.62</v>
      </c>
      <c r="J24" s="2">
        <v>2</v>
      </c>
    </row>
    <row r="25" spans="1:10" ht="18" customHeight="1">
      <c r="A25" s="2">
        <v>23</v>
      </c>
      <c r="B25" s="2" t="s">
        <v>35</v>
      </c>
      <c r="C25" s="2" t="s">
        <v>4</v>
      </c>
      <c r="D25" s="2" t="s">
        <v>36</v>
      </c>
      <c r="E25" s="2">
        <v>51</v>
      </c>
      <c r="F25" s="2">
        <f t="shared" si="3"/>
        <v>20.400000000000002</v>
      </c>
      <c r="G25" s="2">
        <v>82.7</v>
      </c>
      <c r="H25" s="2">
        <f t="shared" si="4"/>
        <v>49.62</v>
      </c>
      <c r="I25" s="2">
        <f t="shared" si="5"/>
        <v>70.02</v>
      </c>
      <c r="J25" s="2">
        <v>1</v>
      </c>
    </row>
    <row r="26" spans="1:10" ht="18" customHeight="1">
      <c r="A26" s="2">
        <v>24</v>
      </c>
      <c r="B26" s="2" t="s">
        <v>37</v>
      </c>
      <c r="C26" s="2" t="s">
        <v>4</v>
      </c>
      <c r="D26" s="2" t="s">
        <v>38</v>
      </c>
      <c r="E26" s="2">
        <v>92</v>
      </c>
      <c r="F26" s="2">
        <f t="shared" si="3"/>
        <v>36.800000000000004</v>
      </c>
      <c r="G26" s="2">
        <v>82.7</v>
      </c>
      <c r="H26" s="2">
        <f t="shared" si="4"/>
        <v>49.62</v>
      </c>
      <c r="I26" s="2">
        <f t="shared" si="5"/>
        <v>86.42</v>
      </c>
      <c r="J26" s="2">
        <v>1</v>
      </c>
    </row>
    <row r="27" spans="1:10" ht="18" customHeight="1">
      <c r="A27" s="2">
        <v>25</v>
      </c>
      <c r="B27" s="2" t="s">
        <v>39</v>
      </c>
      <c r="C27" s="2" t="s">
        <v>23</v>
      </c>
      <c r="D27" s="2" t="s">
        <v>38</v>
      </c>
      <c r="E27" s="2">
        <v>83</v>
      </c>
      <c r="F27" s="2">
        <f t="shared" si="3"/>
        <v>33.200000000000003</v>
      </c>
      <c r="G27" s="2">
        <v>84.3</v>
      </c>
      <c r="H27" s="2">
        <f t="shared" si="4"/>
        <v>50.58</v>
      </c>
      <c r="I27" s="2">
        <f t="shared" si="5"/>
        <v>83.78</v>
      </c>
      <c r="J27" s="2">
        <v>2</v>
      </c>
    </row>
    <row r="28" spans="1:10" ht="18" customHeight="1">
      <c r="A28" s="2">
        <v>26</v>
      </c>
      <c r="B28" s="2" t="s">
        <v>40</v>
      </c>
      <c r="C28" s="2" t="s">
        <v>23</v>
      </c>
      <c r="D28" s="2" t="s">
        <v>38</v>
      </c>
      <c r="E28" s="2">
        <v>78</v>
      </c>
      <c r="F28" s="2">
        <f t="shared" si="3"/>
        <v>31.200000000000003</v>
      </c>
      <c r="G28" s="2">
        <v>84.7</v>
      </c>
      <c r="H28" s="2">
        <f t="shared" si="4"/>
        <v>50.82</v>
      </c>
      <c r="I28" s="2">
        <f t="shared" si="5"/>
        <v>82.02000000000001</v>
      </c>
      <c r="J28" s="2">
        <v>3</v>
      </c>
    </row>
    <row r="29" spans="1:10" ht="18" customHeight="1">
      <c r="A29" s="2">
        <v>27</v>
      </c>
      <c r="B29" s="2" t="s">
        <v>41</v>
      </c>
      <c r="C29" s="2" t="s">
        <v>4</v>
      </c>
      <c r="D29" s="2" t="s">
        <v>42</v>
      </c>
      <c r="E29" s="2">
        <v>63</v>
      </c>
      <c r="F29" s="2">
        <f t="shared" ref="F29:F36" si="6">E29*0.4</f>
        <v>25.200000000000003</v>
      </c>
      <c r="G29" s="2">
        <v>79</v>
      </c>
      <c r="H29" s="2">
        <f t="shared" si="4"/>
        <v>47.4</v>
      </c>
      <c r="I29" s="2">
        <f t="shared" si="5"/>
        <v>72.599999999999994</v>
      </c>
      <c r="J29" s="2">
        <v>1</v>
      </c>
    </row>
    <row r="30" spans="1:10" ht="18" customHeight="1">
      <c r="A30" s="2">
        <v>28</v>
      </c>
      <c r="B30" s="2" t="s">
        <v>43</v>
      </c>
      <c r="C30" s="2" t="s">
        <v>23</v>
      </c>
      <c r="D30" s="2" t="s">
        <v>42</v>
      </c>
      <c r="E30" s="2">
        <v>61</v>
      </c>
      <c r="F30" s="2">
        <f t="shared" si="6"/>
        <v>24.400000000000002</v>
      </c>
      <c r="G30" s="2">
        <v>79.3</v>
      </c>
      <c r="H30" s="2">
        <f t="shared" si="4"/>
        <v>47.58</v>
      </c>
      <c r="I30" s="2">
        <f t="shared" si="5"/>
        <v>71.98</v>
      </c>
      <c r="J30" s="3">
        <v>2</v>
      </c>
    </row>
    <row r="31" spans="1:10" ht="18" customHeight="1">
      <c r="A31" s="2">
        <v>29</v>
      </c>
      <c r="B31" s="2" t="s">
        <v>44</v>
      </c>
      <c r="C31" s="2" t="s">
        <v>45</v>
      </c>
      <c r="D31" s="2" t="s">
        <v>42</v>
      </c>
      <c r="E31" s="2">
        <v>52</v>
      </c>
      <c r="F31" s="2">
        <f t="shared" si="6"/>
        <v>20.8</v>
      </c>
      <c r="G31" s="2">
        <v>85.3</v>
      </c>
      <c r="H31" s="2">
        <f t="shared" si="4"/>
        <v>51.18</v>
      </c>
      <c r="I31" s="2">
        <f t="shared" si="5"/>
        <v>71.98</v>
      </c>
      <c r="J31" s="3">
        <v>2</v>
      </c>
    </row>
    <row r="32" spans="1:10" ht="18" customHeight="1">
      <c r="A32" s="2">
        <v>30</v>
      </c>
      <c r="B32" s="2" t="s">
        <v>51</v>
      </c>
      <c r="C32" s="2" t="s">
        <v>4</v>
      </c>
      <c r="D32" s="2" t="s">
        <v>47</v>
      </c>
      <c r="E32" s="2">
        <v>49</v>
      </c>
      <c r="F32" s="2">
        <f>E32*0.4</f>
        <v>19.600000000000001</v>
      </c>
      <c r="G32" s="2">
        <v>80</v>
      </c>
      <c r="H32" s="2">
        <f>G32*0.6</f>
        <v>48</v>
      </c>
      <c r="I32" s="2">
        <f>F32+H32</f>
        <v>67.599999999999994</v>
      </c>
      <c r="J32" s="2">
        <v>1</v>
      </c>
    </row>
    <row r="33" spans="1:10" ht="18" customHeight="1">
      <c r="A33" s="2">
        <v>31</v>
      </c>
      <c r="B33" s="2" t="s">
        <v>48</v>
      </c>
      <c r="C33" s="2" t="s">
        <v>4</v>
      </c>
      <c r="D33" s="2" t="s">
        <v>47</v>
      </c>
      <c r="E33" s="2">
        <v>54</v>
      </c>
      <c r="F33" s="2">
        <f>E33*0.4</f>
        <v>21.6</v>
      </c>
      <c r="G33" s="2">
        <v>73.7</v>
      </c>
      <c r="H33" s="2">
        <f>G33*0.6</f>
        <v>44.22</v>
      </c>
      <c r="I33" s="2">
        <f>F33+H33</f>
        <v>65.819999999999993</v>
      </c>
      <c r="J33" s="2">
        <v>2</v>
      </c>
    </row>
    <row r="34" spans="1:10" ht="18" customHeight="1">
      <c r="A34" s="2">
        <v>32</v>
      </c>
      <c r="B34" s="2" t="s">
        <v>50</v>
      </c>
      <c r="C34" s="2" t="s">
        <v>4</v>
      </c>
      <c r="D34" s="2" t="s">
        <v>47</v>
      </c>
      <c r="E34" s="2">
        <v>49</v>
      </c>
      <c r="F34" s="2">
        <f>E34*0.4</f>
        <v>19.600000000000001</v>
      </c>
      <c r="G34" s="2">
        <v>76.7</v>
      </c>
      <c r="H34" s="2">
        <f>G34*0.6</f>
        <v>46.02</v>
      </c>
      <c r="I34" s="2">
        <f>F34+H34</f>
        <v>65.62</v>
      </c>
      <c r="J34" s="2">
        <v>3</v>
      </c>
    </row>
    <row r="35" spans="1:10" ht="18" customHeight="1">
      <c r="A35" s="2">
        <v>33</v>
      </c>
      <c r="B35" s="2" t="s">
        <v>46</v>
      </c>
      <c r="C35" s="2" t="s">
        <v>4</v>
      </c>
      <c r="D35" s="2" t="s">
        <v>47</v>
      </c>
      <c r="E35" s="2">
        <v>57</v>
      </c>
      <c r="F35" s="2">
        <f t="shared" si="6"/>
        <v>22.8</v>
      </c>
      <c r="G35" s="2">
        <v>70.3</v>
      </c>
      <c r="H35" s="2">
        <f t="shared" si="4"/>
        <v>42.18</v>
      </c>
      <c r="I35" s="2">
        <f t="shared" si="5"/>
        <v>64.98</v>
      </c>
      <c r="J35" s="2">
        <v>4</v>
      </c>
    </row>
    <row r="36" spans="1:10" ht="18" customHeight="1">
      <c r="A36" s="2">
        <v>34</v>
      </c>
      <c r="B36" s="2" t="s">
        <v>49</v>
      </c>
      <c r="C36" s="2" t="s">
        <v>4</v>
      </c>
      <c r="D36" s="2" t="s">
        <v>47</v>
      </c>
      <c r="E36" s="2">
        <v>51</v>
      </c>
      <c r="F36" s="2">
        <f t="shared" si="6"/>
        <v>20.400000000000002</v>
      </c>
      <c r="G36" s="2">
        <v>70</v>
      </c>
      <c r="H36" s="2">
        <f t="shared" si="4"/>
        <v>42</v>
      </c>
      <c r="I36" s="2">
        <f t="shared" si="5"/>
        <v>62.400000000000006</v>
      </c>
      <c r="J36" s="2">
        <v>5</v>
      </c>
    </row>
  </sheetData>
  <sortState ref="N3:N32">
    <sortCondition descending="1" ref="N3"/>
  </sortState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2021-07-19T09:07:20Z</dcterms:modified>
</cp:coreProperties>
</file>