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/>
  </bookViews>
  <sheets>
    <sheet name="Sheet1" sheetId="5" r:id="rId1"/>
  </sheets>
  <definedNames>
    <definedName name="_xlnm._FilterDatabase" localSheetId="0" hidden="1">Sheet1!$N$1:$N$77</definedName>
  </definedNames>
  <calcPr calcId="125725"/>
</workbook>
</file>

<file path=xl/calcChain.xml><?xml version="1.0" encoding="utf-8"?>
<calcChain xmlns="http://schemas.openxmlformats.org/spreadsheetml/2006/main">
  <c r="I77" i="5"/>
  <c r="G77"/>
  <c r="L77" s="1"/>
  <c r="E77"/>
  <c r="I76"/>
  <c r="G76"/>
  <c r="E76"/>
  <c r="I75"/>
  <c r="G75"/>
  <c r="L75" s="1"/>
  <c r="E75"/>
  <c r="I74"/>
  <c r="G74"/>
  <c r="E74"/>
  <c r="I73"/>
  <c r="G73"/>
  <c r="L73" s="1"/>
  <c r="E73"/>
  <c r="I72"/>
  <c r="G72"/>
  <c r="E72"/>
  <c r="I71"/>
  <c r="G71"/>
  <c r="L71" s="1"/>
  <c r="E71"/>
  <c r="I70"/>
  <c r="G70"/>
  <c r="E70"/>
  <c r="I69"/>
  <c r="G69"/>
  <c r="L69" s="1"/>
  <c r="E69"/>
  <c r="I68"/>
  <c r="G68"/>
  <c r="E68"/>
  <c r="I67"/>
  <c r="G67"/>
  <c r="L67" s="1"/>
  <c r="E67"/>
  <c r="I66"/>
  <c r="G66"/>
  <c r="E66"/>
  <c r="I65"/>
  <c r="G65"/>
  <c r="L65" s="1"/>
  <c r="E65"/>
  <c r="I64"/>
  <c r="G64"/>
  <c r="E64"/>
  <c r="I63"/>
  <c r="G63"/>
  <c r="L63" s="1"/>
  <c r="E63"/>
  <c r="I62"/>
  <c r="G62"/>
  <c r="E62"/>
  <c r="I61"/>
  <c r="G61"/>
  <c r="L61" s="1"/>
  <c r="E61"/>
  <c r="I60"/>
  <c r="G60"/>
  <c r="E60"/>
  <c r="I59"/>
  <c r="G59"/>
  <c r="L59" s="1"/>
  <c r="E59"/>
  <c r="I58"/>
  <c r="G58"/>
  <c r="E58"/>
  <c r="I57"/>
  <c r="G57"/>
  <c r="L57" s="1"/>
  <c r="E57"/>
  <c r="I56"/>
  <c r="G56"/>
  <c r="E56"/>
  <c r="I55"/>
  <c r="G55"/>
  <c r="L55" s="1"/>
  <c r="E55"/>
  <c r="I54"/>
  <c r="G54"/>
  <c r="E54"/>
  <c r="I53"/>
  <c r="G53"/>
  <c r="L53" s="1"/>
  <c r="E53"/>
  <c r="I52"/>
  <c r="G52"/>
  <c r="E52"/>
  <c r="I51"/>
  <c r="G51"/>
  <c r="L51" s="1"/>
  <c r="E51"/>
  <c r="I50"/>
  <c r="G50"/>
  <c r="E50"/>
  <c r="I48"/>
  <c r="G48"/>
  <c r="L48" s="1"/>
  <c r="E48"/>
  <c r="I47"/>
  <c r="G47"/>
  <c r="E47"/>
  <c r="I46"/>
  <c r="G46"/>
  <c r="L46" s="1"/>
  <c r="E46"/>
  <c r="I45"/>
  <c r="G45"/>
  <c r="E45"/>
  <c r="I44"/>
  <c r="G44"/>
  <c r="L44" s="1"/>
  <c r="E44"/>
  <c r="I43"/>
  <c r="G43"/>
  <c r="E43"/>
  <c r="I42"/>
  <c r="G42"/>
  <c r="L42" s="1"/>
  <c r="E42"/>
  <c r="I41"/>
  <c r="G41"/>
  <c r="E41"/>
  <c r="I40"/>
  <c r="G40"/>
  <c r="E40"/>
  <c r="I39"/>
  <c r="G39"/>
  <c r="E39"/>
  <c r="I38"/>
  <c r="G38"/>
  <c r="E38"/>
  <c r="I37"/>
  <c r="G37"/>
  <c r="E37"/>
  <c r="I36"/>
  <c r="G36"/>
  <c r="E36"/>
  <c r="I35"/>
  <c r="G35"/>
  <c r="E35"/>
  <c r="I34"/>
  <c r="G34"/>
  <c r="L34" s="1"/>
  <c r="E34"/>
  <c r="I33"/>
  <c r="G33"/>
  <c r="E33"/>
  <c r="I32"/>
  <c r="G32"/>
  <c r="L32" s="1"/>
  <c r="E32"/>
  <c r="I31"/>
  <c r="G31"/>
  <c r="E31"/>
  <c r="I29"/>
  <c r="G29"/>
  <c r="E29"/>
  <c r="I28"/>
  <c r="G28"/>
  <c r="E28"/>
  <c r="I27"/>
  <c r="G27"/>
  <c r="E27"/>
  <c r="I25"/>
  <c r="G25"/>
  <c r="E25"/>
  <c r="I24"/>
  <c r="G24"/>
  <c r="E24"/>
  <c r="I23"/>
  <c r="G23"/>
  <c r="E23"/>
  <c r="I22"/>
  <c r="G22"/>
  <c r="E22"/>
  <c r="I21"/>
  <c r="G21"/>
  <c r="E21"/>
  <c r="I20"/>
  <c r="G20"/>
  <c r="E20"/>
  <c r="I18"/>
  <c r="G18"/>
  <c r="E18"/>
  <c r="I17"/>
  <c r="G17"/>
  <c r="E17"/>
  <c r="I16"/>
  <c r="G16"/>
  <c r="E16"/>
  <c r="G11"/>
  <c r="E11"/>
  <c r="G10"/>
  <c r="E10"/>
  <c r="G9"/>
  <c r="E9"/>
  <c r="G7"/>
  <c r="E7"/>
  <c r="G6"/>
  <c r="E6"/>
  <c r="G5"/>
  <c r="E5"/>
  <c r="L31" l="1"/>
  <c r="L33"/>
  <c r="L35"/>
  <c r="L37"/>
  <c r="L39"/>
  <c r="L40"/>
  <c r="L36"/>
  <c r="L38"/>
  <c r="L41"/>
  <c r="L43"/>
  <c r="L45"/>
  <c r="L47"/>
  <c r="L50"/>
  <c r="L52"/>
  <c r="L54"/>
  <c r="L56"/>
  <c r="L58"/>
  <c r="L60"/>
  <c r="L62"/>
  <c r="L64"/>
  <c r="L66"/>
  <c r="L68"/>
  <c r="L70"/>
  <c r="L72"/>
  <c r="L74"/>
  <c r="L76"/>
</calcChain>
</file>

<file path=xl/sharedStrings.xml><?xml version="1.0" encoding="utf-8"?>
<sst xmlns="http://schemas.openxmlformats.org/spreadsheetml/2006/main" count="238" uniqueCount="97">
  <si>
    <t>序号</t>
  </si>
  <si>
    <t>报考岗位</t>
  </si>
  <si>
    <t>综合面试（结构化面试）</t>
  </si>
  <si>
    <t>是否进入体检</t>
  </si>
  <si>
    <t>备注</t>
  </si>
  <si>
    <t>笔试成绩</t>
  </si>
  <si>
    <t>结构化面试成绩</t>
  </si>
  <si>
    <t>是</t>
  </si>
  <si>
    <t>否</t>
  </si>
  <si>
    <t>临床医师</t>
  </si>
  <si>
    <t>准考证号</t>
  </si>
  <si>
    <t>公共科目</t>
  </si>
  <si>
    <t>专业科目</t>
  </si>
  <si>
    <t>B类岗位总成绩</t>
  </si>
  <si>
    <t>名次</t>
  </si>
  <si>
    <t>按30%计算</t>
  </si>
  <si>
    <t>按40%计算</t>
  </si>
  <si>
    <t>12023151418</t>
  </si>
  <si>
    <t>党办干事</t>
  </si>
  <si>
    <t>12023162028</t>
  </si>
  <si>
    <t>12023110320</t>
  </si>
  <si>
    <t>12023190901</t>
  </si>
  <si>
    <t>公卫干事</t>
  </si>
  <si>
    <t>12023258008</t>
  </si>
  <si>
    <t>12023257802</t>
  </si>
  <si>
    <t>专业技能测试（试岗）</t>
  </si>
  <si>
    <t>D类岗位总成绩</t>
  </si>
  <si>
    <t>按20%计算</t>
  </si>
  <si>
    <t>试岗成绩</t>
  </si>
  <si>
    <t>12028013927</t>
  </si>
  <si>
    <t>检验技师</t>
  </si>
  <si>
    <t>12028010319</t>
  </si>
  <si>
    <t>12028020126</t>
  </si>
  <si>
    <t>12028011802</t>
  </si>
  <si>
    <t>12028012425</t>
  </si>
  <si>
    <t>12028015724</t>
  </si>
  <si>
    <t>12028011612</t>
  </si>
  <si>
    <t>12028012503</t>
  </si>
  <si>
    <t>12028015604</t>
  </si>
  <si>
    <t>12028012627</t>
  </si>
  <si>
    <t>医院感染控制科专技人员</t>
  </si>
  <si>
    <t>未能形成有效竞争的岗位面试各科成绩未达到75分</t>
  </si>
  <si>
    <t>12028021010</t>
  </si>
  <si>
    <t>12028021415</t>
  </si>
  <si>
    <t>重庆市精神卫生中心2021年上半年公开招聘成绩及进入体检人员公布表-B类岗位</t>
    <phoneticPr fontId="2" type="noConversion"/>
  </si>
  <si>
    <t>重庆市精神卫生中心2021年上半年公开招聘成绩及进入体检人员公布表-D类岗位</t>
    <phoneticPr fontId="2" type="noConversion"/>
  </si>
  <si>
    <t>12028021226</t>
  </si>
  <si>
    <t>男性护理</t>
  </si>
  <si>
    <t>12028021406</t>
  </si>
  <si>
    <t>12028011622</t>
  </si>
  <si>
    <t>12028010628</t>
  </si>
  <si>
    <t>12028021924</t>
  </si>
  <si>
    <t>12028020210</t>
  </si>
  <si>
    <t>12028020618</t>
  </si>
  <si>
    <t>12028022305</t>
  </si>
  <si>
    <t>12028022506</t>
  </si>
  <si>
    <t>递补</t>
  </si>
  <si>
    <t>12028021328</t>
  </si>
  <si>
    <t>12028011628</t>
  </si>
  <si>
    <t>12028013518</t>
  </si>
  <si>
    <t>12028021224</t>
  </si>
  <si>
    <t>12028015723</t>
  </si>
  <si>
    <t>12028021504</t>
  </si>
  <si>
    <t>12028012428</t>
  </si>
  <si>
    <t>12028022606</t>
  </si>
  <si>
    <t>12028015829</t>
  </si>
  <si>
    <t>12028013308</t>
  </si>
  <si>
    <t>护理1</t>
  </si>
  <si>
    <t>12028012616</t>
  </si>
  <si>
    <t>12028020911</t>
  </si>
  <si>
    <t>12028022007</t>
  </si>
  <si>
    <t>12028022504</t>
  </si>
  <si>
    <t>12028010230</t>
  </si>
  <si>
    <t>12028011230</t>
  </si>
  <si>
    <t>12028016018</t>
  </si>
  <si>
    <t>12028014214</t>
  </si>
  <si>
    <t>12028013423</t>
  </si>
  <si>
    <t>12028010117</t>
  </si>
  <si>
    <t>12028010921</t>
  </si>
  <si>
    <t>12028021508</t>
  </si>
  <si>
    <t>12028014904</t>
  </si>
  <si>
    <t>12028020919</t>
  </si>
  <si>
    <t>12028015317</t>
  </si>
  <si>
    <t>12028010721</t>
  </si>
  <si>
    <t>12028012515</t>
  </si>
  <si>
    <t>12028020220</t>
  </si>
  <si>
    <t>12028013230</t>
  </si>
  <si>
    <t>12028015026</t>
  </si>
  <si>
    <t>12028022527</t>
  </si>
  <si>
    <t>12028014530</t>
  </si>
  <si>
    <t>12028010910</t>
  </si>
  <si>
    <t>12028013222</t>
  </si>
  <si>
    <t>12028011225</t>
  </si>
  <si>
    <t>12028014926</t>
  </si>
  <si>
    <t>12028021821</t>
  </si>
  <si>
    <t>附件1：</t>
    <phoneticPr fontId="2" type="noConversion"/>
  </si>
  <si>
    <t>结构化面试放弃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</si>
</sst>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1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shrinkToFit="1"/>
    </xf>
    <xf numFmtId="49" fontId="8" fillId="2" borderId="0" xfId="0" applyNumberFormat="1" applyFont="1" applyFill="1" applyBorder="1" applyAlignment="1">
      <alignment horizontal="center" vertical="center" shrinkToFit="1"/>
    </xf>
    <xf numFmtId="49" fontId="7" fillId="2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 wrapText="1"/>
    </xf>
    <xf numFmtId="177" fontId="8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abSelected="1" topLeftCell="A19" zoomScaleSheetLayoutView="100" workbookViewId="0">
      <selection activeCell="P28" sqref="P28"/>
    </sheetView>
  </sheetViews>
  <sheetFormatPr defaultRowHeight="14.25"/>
  <cols>
    <col min="1" max="1" width="4.625" style="2" customWidth="1"/>
    <col min="2" max="2" width="11" style="2" customWidth="1"/>
    <col min="3" max="3" width="9" style="2"/>
    <col min="4" max="5" width="9" style="2" customWidth="1"/>
    <col min="6" max="255" width="9" style="2"/>
    <col min="256" max="256" width="4.625" style="2" customWidth="1"/>
    <col min="257" max="259" width="9" style="2"/>
    <col min="260" max="260" width="12" style="2" customWidth="1"/>
    <col min="261" max="511" width="9" style="2"/>
    <col min="512" max="512" width="4.625" style="2" customWidth="1"/>
    <col min="513" max="515" width="9" style="2"/>
    <col min="516" max="516" width="12" style="2" customWidth="1"/>
    <col min="517" max="767" width="9" style="2"/>
    <col min="768" max="768" width="4.625" style="2" customWidth="1"/>
    <col min="769" max="771" width="9" style="2"/>
    <col min="772" max="772" width="12" style="2" customWidth="1"/>
    <col min="773" max="1023" width="9" style="2"/>
    <col min="1024" max="1024" width="4.625" style="2" customWidth="1"/>
    <col min="1025" max="1027" width="9" style="2"/>
    <col min="1028" max="1028" width="12" style="2" customWidth="1"/>
    <col min="1029" max="1279" width="9" style="2"/>
    <col min="1280" max="1280" width="4.625" style="2" customWidth="1"/>
    <col min="1281" max="1283" width="9" style="2"/>
    <col min="1284" max="1284" width="12" style="2" customWidth="1"/>
    <col min="1285" max="1535" width="9" style="2"/>
    <col min="1536" max="1536" width="4.625" style="2" customWidth="1"/>
    <col min="1537" max="1539" width="9" style="2"/>
    <col min="1540" max="1540" width="12" style="2" customWidth="1"/>
    <col min="1541" max="1791" width="9" style="2"/>
    <col min="1792" max="1792" width="4.625" style="2" customWidth="1"/>
    <col min="1793" max="1795" width="9" style="2"/>
    <col min="1796" max="1796" width="12" style="2" customWidth="1"/>
    <col min="1797" max="2047" width="9" style="2"/>
    <col min="2048" max="2048" width="4.625" style="2" customWidth="1"/>
    <col min="2049" max="2051" width="9" style="2"/>
    <col min="2052" max="2052" width="12" style="2" customWidth="1"/>
    <col min="2053" max="2303" width="9" style="2"/>
    <col min="2304" max="2304" width="4.625" style="2" customWidth="1"/>
    <col min="2305" max="2307" width="9" style="2"/>
    <col min="2308" max="2308" width="12" style="2" customWidth="1"/>
    <col min="2309" max="2559" width="9" style="2"/>
    <col min="2560" max="2560" width="4.625" style="2" customWidth="1"/>
    <col min="2561" max="2563" width="9" style="2"/>
    <col min="2564" max="2564" width="12" style="2" customWidth="1"/>
    <col min="2565" max="2815" width="9" style="2"/>
    <col min="2816" max="2816" width="4.625" style="2" customWidth="1"/>
    <col min="2817" max="2819" width="9" style="2"/>
    <col min="2820" max="2820" width="12" style="2" customWidth="1"/>
    <col min="2821" max="3071" width="9" style="2"/>
    <col min="3072" max="3072" width="4.625" style="2" customWidth="1"/>
    <col min="3073" max="3075" width="9" style="2"/>
    <col min="3076" max="3076" width="12" style="2" customWidth="1"/>
    <col min="3077" max="3327" width="9" style="2"/>
    <col min="3328" max="3328" width="4.625" style="2" customWidth="1"/>
    <col min="3329" max="3331" width="9" style="2"/>
    <col min="3332" max="3332" width="12" style="2" customWidth="1"/>
    <col min="3333" max="3583" width="9" style="2"/>
    <col min="3584" max="3584" width="4.625" style="2" customWidth="1"/>
    <col min="3585" max="3587" width="9" style="2"/>
    <col min="3588" max="3588" width="12" style="2" customWidth="1"/>
    <col min="3589" max="3839" width="9" style="2"/>
    <col min="3840" max="3840" width="4.625" style="2" customWidth="1"/>
    <col min="3841" max="3843" width="9" style="2"/>
    <col min="3844" max="3844" width="12" style="2" customWidth="1"/>
    <col min="3845" max="4095" width="9" style="2"/>
    <col min="4096" max="4096" width="4.625" style="2" customWidth="1"/>
    <col min="4097" max="4099" width="9" style="2"/>
    <col min="4100" max="4100" width="12" style="2" customWidth="1"/>
    <col min="4101" max="4351" width="9" style="2"/>
    <col min="4352" max="4352" width="4.625" style="2" customWidth="1"/>
    <col min="4353" max="4355" width="9" style="2"/>
    <col min="4356" max="4356" width="12" style="2" customWidth="1"/>
    <col min="4357" max="4607" width="9" style="2"/>
    <col min="4608" max="4608" width="4.625" style="2" customWidth="1"/>
    <col min="4609" max="4611" width="9" style="2"/>
    <col min="4612" max="4612" width="12" style="2" customWidth="1"/>
    <col min="4613" max="4863" width="9" style="2"/>
    <col min="4864" max="4864" width="4.625" style="2" customWidth="1"/>
    <col min="4865" max="4867" width="9" style="2"/>
    <col min="4868" max="4868" width="12" style="2" customWidth="1"/>
    <col min="4869" max="5119" width="9" style="2"/>
    <col min="5120" max="5120" width="4.625" style="2" customWidth="1"/>
    <col min="5121" max="5123" width="9" style="2"/>
    <col min="5124" max="5124" width="12" style="2" customWidth="1"/>
    <col min="5125" max="5375" width="9" style="2"/>
    <col min="5376" max="5376" width="4.625" style="2" customWidth="1"/>
    <col min="5377" max="5379" width="9" style="2"/>
    <col min="5380" max="5380" width="12" style="2" customWidth="1"/>
    <col min="5381" max="5631" width="9" style="2"/>
    <col min="5632" max="5632" width="4.625" style="2" customWidth="1"/>
    <col min="5633" max="5635" width="9" style="2"/>
    <col min="5636" max="5636" width="12" style="2" customWidth="1"/>
    <col min="5637" max="5887" width="9" style="2"/>
    <col min="5888" max="5888" width="4.625" style="2" customWidth="1"/>
    <col min="5889" max="5891" width="9" style="2"/>
    <col min="5892" max="5892" width="12" style="2" customWidth="1"/>
    <col min="5893" max="6143" width="9" style="2"/>
    <col min="6144" max="6144" width="4.625" style="2" customWidth="1"/>
    <col min="6145" max="6147" width="9" style="2"/>
    <col min="6148" max="6148" width="12" style="2" customWidth="1"/>
    <col min="6149" max="6399" width="9" style="2"/>
    <col min="6400" max="6400" width="4.625" style="2" customWidth="1"/>
    <col min="6401" max="6403" width="9" style="2"/>
    <col min="6404" max="6404" width="12" style="2" customWidth="1"/>
    <col min="6405" max="6655" width="9" style="2"/>
    <col min="6656" max="6656" width="4.625" style="2" customWidth="1"/>
    <col min="6657" max="6659" width="9" style="2"/>
    <col min="6660" max="6660" width="12" style="2" customWidth="1"/>
    <col min="6661" max="6911" width="9" style="2"/>
    <col min="6912" max="6912" width="4.625" style="2" customWidth="1"/>
    <col min="6913" max="6915" width="9" style="2"/>
    <col min="6916" max="6916" width="12" style="2" customWidth="1"/>
    <col min="6917" max="7167" width="9" style="2"/>
    <col min="7168" max="7168" width="4.625" style="2" customWidth="1"/>
    <col min="7169" max="7171" width="9" style="2"/>
    <col min="7172" max="7172" width="12" style="2" customWidth="1"/>
    <col min="7173" max="7423" width="9" style="2"/>
    <col min="7424" max="7424" width="4.625" style="2" customWidth="1"/>
    <col min="7425" max="7427" width="9" style="2"/>
    <col min="7428" max="7428" width="12" style="2" customWidth="1"/>
    <col min="7429" max="7679" width="9" style="2"/>
    <col min="7680" max="7680" width="4.625" style="2" customWidth="1"/>
    <col min="7681" max="7683" width="9" style="2"/>
    <col min="7684" max="7684" width="12" style="2" customWidth="1"/>
    <col min="7685" max="7935" width="9" style="2"/>
    <col min="7936" max="7936" width="4.625" style="2" customWidth="1"/>
    <col min="7937" max="7939" width="9" style="2"/>
    <col min="7940" max="7940" width="12" style="2" customWidth="1"/>
    <col min="7941" max="8191" width="9" style="2"/>
    <col min="8192" max="8192" width="4.625" style="2" customWidth="1"/>
    <col min="8193" max="8195" width="9" style="2"/>
    <col min="8196" max="8196" width="12" style="2" customWidth="1"/>
    <col min="8197" max="8447" width="9" style="2"/>
    <col min="8448" max="8448" width="4.625" style="2" customWidth="1"/>
    <col min="8449" max="8451" width="9" style="2"/>
    <col min="8452" max="8452" width="12" style="2" customWidth="1"/>
    <col min="8453" max="8703" width="9" style="2"/>
    <col min="8704" max="8704" width="4.625" style="2" customWidth="1"/>
    <col min="8705" max="8707" width="9" style="2"/>
    <col min="8708" max="8708" width="12" style="2" customWidth="1"/>
    <col min="8709" max="8959" width="9" style="2"/>
    <col min="8960" max="8960" width="4.625" style="2" customWidth="1"/>
    <col min="8961" max="8963" width="9" style="2"/>
    <col min="8964" max="8964" width="12" style="2" customWidth="1"/>
    <col min="8965" max="9215" width="9" style="2"/>
    <col min="9216" max="9216" width="4.625" style="2" customWidth="1"/>
    <col min="9217" max="9219" width="9" style="2"/>
    <col min="9220" max="9220" width="12" style="2" customWidth="1"/>
    <col min="9221" max="9471" width="9" style="2"/>
    <col min="9472" max="9472" width="4.625" style="2" customWidth="1"/>
    <col min="9473" max="9475" width="9" style="2"/>
    <col min="9476" max="9476" width="12" style="2" customWidth="1"/>
    <col min="9477" max="9727" width="9" style="2"/>
    <col min="9728" max="9728" width="4.625" style="2" customWidth="1"/>
    <col min="9729" max="9731" width="9" style="2"/>
    <col min="9732" max="9732" width="12" style="2" customWidth="1"/>
    <col min="9733" max="9983" width="9" style="2"/>
    <col min="9984" max="9984" width="4.625" style="2" customWidth="1"/>
    <col min="9985" max="9987" width="9" style="2"/>
    <col min="9988" max="9988" width="12" style="2" customWidth="1"/>
    <col min="9989" max="10239" width="9" style="2"/>
    <col min="10240" max="10240" width="4.625" style="2" customWidth="1"/>
    <col min="10241" max="10243" width="9" style="2"/>
    <col min="10244" max="10244" width="12" style="2" customWidth="1"/>
    <col min="10245" max="10495" width="9" style="2"/>
    <col min="10496" max="10496" width="4.625" style="2" customWidth="1"/>
    <col min="10497" max="10499" width="9" style="2"/>
    <col min="10500" max="10500" width="12" style="2" customWidth="1"/>
    <col min="10501" max="10751" width="9" style="2"/>
    <col min="10752" max="10752" width="4.625" style="2" customWidth="1"/>
    <col min="10753" max="10755" width="9" style="2"/>
    <col min="10756" max="10756" width="12" style="2" customWidth="1"/>
    <col min="10757" max="11007" width="9" style="2"/>
    <col min="11008" max="11008" width="4.625" style="2" customWidth="1"/>
    <col min="11009" max="11011" width="9" style="2"/>
    <col min="11012" max="11012" width="12" style="2" customWidth="1"/>
    <col min="11013" max="11263" width="9" style="2"/>
    <col min="11264" max="11264" width="4.625" style="2" customWidth="1"/>
    <col min="11265" max="11267" width="9" style="2"/>
    <col min="11268" max="11268" width="12" style="2" customWidth="1"/>
    <col min="11269" max="11519" width="9" style="2"/>
    <col min="11520" max="11520" width="4.625" style="2" customWidth="1"/>
    <col min="11521" max="11523" width="9" style="2"/>
    <col min="11524" max="11524" width="12" style="2" customWidth="1"/>
    <col min="11525" max="11775" width="9" style="2"/>
    <col min="11776" max="11776" width="4.625" style="2" customWidth="1"/>
    <col min="11777" max="11779" width="9" style="2"/>
    <col min="11780" max="11780" width="12" style="2" customWidth="1"/>
    <col min="11781" max="12031" width="9" style="2"/>
    <col min="12032" max="12032" width="4.625" style="2" customWidth="1"/>
    <col min="12033" max="12035" width="9" style="2"/>
    <col min="12036" max="12036" width="12" style="2" customWidth="1"/>
    <col min="12037" max="12287" width="9" style="2"/>
    <col min="12288" max="12288" width="4.625" style="2" customWidth="1"/>
    <col min="12289" max="12291" width="9" style="2"/>
    <col min="12292" max="12292" width="12" style="2" customWidth="1"/>
    <col min="12293" max="12543" width="9" style="2"/>
    <col min="12544" max="12544" width="4.625" style="2" customWidth="1"/>
    <col min="12545" max="12547" width="9" style="2"/>
    <col min="12548" max="12548" width="12" style="2" customWidth="1"/>
    <col min="12549" max="12799" width="9" style="2"/>
    <col min="12800" max="12800" width="4.625" style="2" customWidth="1"/>
    <col min="12801" max="12803" width="9" style="2"/>
    <col min="12804" max="12804" width="12" style="2" customWidth="1"/>
    <col min="12805" max="13055" width="9" style="2"/>
    <col min="13056" max="13056" width="4.625" style="2" customWidth="1"/>
    <col min="13057" max="13059" width="9" style="2"/>
    <col min="13060" max="13060" width="12" style="2" customWidth="1"/>
    <col min="13061" max="13311" width="9" style="2"/>
    <col min="13312" max="13312" width="4.625" style="2" customWidth="1"/>
    <col min="13313" max="13315" width="9" style="2"/>
    <col min="13316" max="13316" width="12" style="2" customWidth="1"/>
    <col min="13317" max="13567" width="9" style="2"/>
    <col min="13568" max="13568" width="4.625" style="2" customWidth="1"/>
    <col min="13569" max="13571" width="9" style="2"/>
    <col min="13572" max="13572" width="12" style="2" customWidth="1"/>
    <col min="13573" max="13823" width="9" style="2"/>
    <col min="13824" max="13824" width="4.625" style="2" customWidth="1"/>
    <col min="13825" max="13827" width="9" style="2"/>
    <col min="13828" max="13828" width="12" style="2" customWidth="1"/>
    <col min="13829" max="14079" width="9" style="2"/>
    <col min="14080" max="14080" width="4.625" style="2" customWidth="1"/>
    <col min="14081" max="14083" width="9" style="2"/>
    <col min="14084" max="14084" width="12" style="2" customWidth="1"/>
    <col min="14085" max="14335" width="9" style="2"/>
    <col min="14336" max="14336" width="4.625" style="2" customWidth="1"/>
    <col min="14337" max="14339" width="9" style="2"/>
    <col min="14340" max="14340" width="12" style="2" customWidth="1"/>
    <col min="14341" max="14591" width="9" style="2"/>
    <col min="14592" max="14592" width="4.625" style="2" customWidth="1"/>
    <col min="14593" max="14595" width="9" style="2"/>
    <col min="14596" max="14596" width="12" style="2" customWidth="1"/>
    <col min="14597" max="14847" width="9" style="2"/>
    <col min="14848" max="14848" width="4.625" style="2" customWidth="1"/>
    <col min="14849" max="14851" width="9" style="2"/>
    <col min="14852" max="14852" width="12" style="2" customWidth="1"/>
    <col min="14853" max="15103" width="9" style="2"/>
    <col min="15104" max="15104" width="4.625" style="2" customWidth="1"/>
    <col min="15105" max="15107" width="9" style="2"/>
    <col min="15108" max="15108" width="12" style="2" customWidth="1"/>
    <col min="15109" max="15359" width="9" style="2"/>
    <col min="15360" max="15360" width="4.625" style="2" customWidth="1"/>
    <col min="15361" max="15363" width="9" style="2"/>
    <col min="15364" max="15364" width="12" style="2" customWidth="1"/>
    <col min="15365" max="15615" width="9" style="2"/>
    <col min="15616" max="15616" width="4.625" style="2" customWidth="1"/>
    <col min="15617" max="15619" width="9" style="2"/>
    <col min="15620" max="15620" width="12" style="2" customWidth="1"/>
    <col min="15621" max="15871" width="9" style="2"/>
    <col min="15872" max="15872" width="4.625" style="2" customWidth="1"/>
    <col min="15873" max="15875" width="9" style="2"/>
    <col min="15876" max="15876" width="12" style="2" customWidth="1"/>
    <col min="15877" max="16127" width="9" style="2"/>
    <col min="16128" max="16128" width="4.625" style="2" customWidth="1"/>
    <col min="16129" max="16131" width="9" style="2"/>
    <col min="16132" max="16132" width="12" style="2" customWidth="1"/>
    <col min="16133" max="16384" width="9" style="2"/>
  </cols>
  <sheetData>
    <row r="1" spans="1:15">
      <c r="A1" s="42" t="s">
        <v>95</v>
      </c>
      <c r="B1" s="42"/>
    </row>
    <row r="2" spans="1:15" ht="30.95" customHeight="1">
      <c r="A2" s="44" t="s">
        <v>44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"/>
      <c r="M2" s="1"/>
      <c r="N2" s="1"/>
    </row>
    <row r="3" spans="1:15" ht="36" customHeight="1">
      <c r="A3" s="45" t="s">
        <v>0</v>
      </c>
      <c r="B3" s="36" t="s">
        <v>10</v>
      </c>
      <c r="C3" s="36" t="s">
        <v>1</v>
      </c>
      <c r="D3" s="36" t="s">
        <v>11</v>
      </c>
      <c r="E3" s="36"/>
      <c r="F3" s="36" t="s">
        <v>12</v>
      </c>
      <c r="G3" s="36"/>
      <c r="H3" s="43" t="s">
        <v>2</v>
      </c>
      <c r="I3" s="36"/>
      <c r="J3" s="36" t="s">
        <v>13</v>
      </c>
      <c r="K3" s="46" t="s">
        <v>14</v>
      </c>
      <c r="L3" s="43" t="s">
        <v>3</v>
      </c>
      <c r="M3" s="36" t="s">
        <v>4</v>
      </c>
    </row>
    <row r="4" spans="1:15" ht="30.95" customHeight="1">
      <c r="A4" s="45"/>
      <c r="B4" s="36"/>
      <c r="C4" s="36"/>
      <c r="D4" s="9" t="s">
        <v>5</v>
      </c>
      <c r="E4" s="9" t="s">
        <v>15</v>
      </c>
      <c r="F4" s="9" t="s">
        <v>5</v>
      </c>
      <c r="G4" s="9" t="s">
        <v>15</v>
      </c>
      <c r="H4" s="9" t="s">
        <v>6</v>
      </c>
      <c r="I4" s="9" t="s">
        <v>16</v>
      </c>
      <c r="J4" s="36"/>
      <c r="K4" s="47"/>
      <c r="L4" s="36"/>
      <c r="M4" s="36"/>
    </row>
    <row r="5" spans="1:15" ht="22.5" customHeight="1">
      <c r="A5" s="10">
        <v>1</v>
      </c>
      <c r="B5" s="11" t="s">
        <v>17</v>
      </c>
      <c r="C5" s="12" t="s">
        <v>18</v>
      </c>
      <c r="D5" s="13">
        <v>68</v>
      </c>
      <c r="E5" s="14">
        <f t="shared" ref="E5:E7" si="0">D5*30%</f>
        <v>20.399999999999999</v>
      </c>
      <c r="F5" s="13">
        <v>74.5</v>
      </c>
      <c r="G5" s="14">
        <f t="shared" ref="G5:G7" si="1">F5*30%</f>
        <v>22.349999999999998</v>
      </c>
      <c r="H5" s="14">
        <v>85.8</v>
      </c>
      <c r="I5" s="14">
        <v>34.32</v>
      </c>
      <c r="J5" s="14">
        <v>77.069999999999993</v>
      </c>
      <c r="K5" s="15">
        <v>1</v>
      </c>
      <c r="L5" s="14" t="s">
        <v>7</v>
      </c>
      <c r="M5" s="9"/>
    </row>
    <row r="6" spans="1:15" ht="22.5" customHeight="1">
      <c r="A6" s="10">
        <v>2</v>
      </c>
      <c r="B6" s="11" t="s">
        <v>19</v>
      </c>
      <c r="C6" s="12" t="s">
        <v>18</v>
      </c>
      <c r="D6" s="13">
        <v>63.5</v>
      </c>
      <c r="E6" s="14">
        <f t="shared" si="0"/>
        <v>19.05</v>
      </c>
      <c r="F6" s="13">
        <v>78.5</v>
      </c>
      <c r="G6" s="14">
        <f t="shared" si="1"/>
        <v>23.55</v>
      </c>
      <c r="H6" s="14">
        <v>84.24</v>
      </c>
      <c r="I6" s="14">
        <v>33.700000000000003</v>
      </c>
      <c r="J6" s="14">
        <v>76.3</v>
      </c>
      <c r="K6" s="15">
        <v>2</v>
      </c>
      <c r="L6" s="14" t="s">
        <v>8</v>
      </c>
      <c r="M6" s="9"/>
    </row>
    <row r="7" spans="1:15" ht="22.5" customHeight="1">
      <c r="A7" s="10">
        <v>3</v>
      </c>
      <c r="B7" s="11" t="s">
        <v>20</v>
      </c>
      <c r="C7" s="12" t="s">
        <v>18</v>
      </c>
      <c r="D7" s="13">
        <v>60.5</v>
      </c>
      <c r="E7" s="14">
        <f t="shared" si="0"/>
        <v>18.149999999999999</v>
      </c>
      <c r="F7" s="13">
        <v>86.5</v>
      </c>
      <c r="G7" s="14">
        <f t="shared" si="1"/>
        <v>25.95</v>
      </c>
      <c r="H7" s="14">
        <v>80.42</v>
      </c>
      <c r="I7" s="14">
        <v>32.17</v>
      </c>
      <c r="J7" s="14">
        <v>76.27</v>
      </c>
      <c r="K7" s="15">
        <v>3</v>
      </c>
      <c r="L7" s="14" t="s">
        <v>8</v>
      </c>
      <c r="M7" s="9"/>
    </row>
    <row r="8" spans="1:15" ht="22.5" customHeight="1">
      <c r="A8" s="10"/>
      <c r="B8" s="16"/>
      <c r="C8" s="16"/>
      <c r="D8" s="16"/>
      <c r="E8" s="14"/>
      <c r="F8" s="16"/>
      <c r="G8" s="14"/>
      <c r="H8" s="14"/>
      <c r="I8" s="14"/>
      <c r="J8" s="14"/>
      <c r="K8" s="15"/>
      <c r="L8" s="14"/>
      <c r="M8" s="9"/>
    </row>
    <row r="9" spans="1:15" ht="22.5" customHeight="1">
      <c r="A9" s="10">
        <v>1</v>
      </c>
      <c r="B9" s="11" t="s">
        <v>21</v>
      </c>
      <c r="C9" s="12" t="s">
        <v>22</v>
      </c>
      <c r="D9" s="13">
        <v>69.5</v>
      </c>
      <c r="E9" s="14">
        <f t="shared" ref="E9:E11" si="2">D9*30%</f>
        <v>20.849999999999998</v>
      </c>
      <c r="F9" s="13">
        <v>84.5</v>
      </c>
      <c r="G9" s="14">
        <f t="shared" ref="G9:G11" si="3">F9*30%</f>
        <v>25.349999999999998</v>
      </c>
      <c r="H9" s="14">
        <v>82.8</v>
      </c>
      <c r="I9" s="14">
        <v>33.119999999999997</v>
      </c>
      <c r="J9" s="14">
        <v>79.319999999999993</v>
      </c>
      <c r="K9" s="15">
        <v>1</v>
      </c>
      <c r="L9" s="14" t="s">
        <v>7</v>
      </c>
      <c r="M9" s="9"/>
    </row>
    <row r="10" spans="1:15" ht="22.5" customHeight="1">
      <c r="A10" s="10">
        <v>2</v>
      </c>
      <c r="B10" s="11" t="s">
        <v>23</v>
      </c>
      <c r="C10" s="12" t="s">
        <v>22</v>
      </c>
      <c r="D10" s="13">
        <v>71</v>
      </c>
      <c r="E10" s="14">
        <f t="shared" si="2"/>
        <v>21.3</v>
      </c>
      <c r="F10" s="13">
        <v>75.5</v>
      </c>
      <c r="G10" s="14">
        <f t="shared" si="3"/>
        <v>22.65</v>
      </c>
      <c r="H10" s="14">
        <v>72.52</v>
      </c>
      <c r="I10" s="14">
        <v>29.01</v>
      </c>
      <c r="J10" s="14">
        <v>72.959999999999994</v>
      </c>
      <c r="K10" s="15">
        <v>2</v>
      </c>
      <c r="L10" s="14" t="s">
        <v>8</v>
      </c>
      <c r="M10" s="9"/>
    </row>
    <row r="11" spans="1:15" ht="22.5" customHeight="1">
      <c r="A11" s="10">
        <v>3</v>
      </c>
      <c r="B11" s="11" t="s">
        <v>24</v>
      </c>
      <c r="C11" s="12" t="s">
        <v>22</v>
      </c>
      <c r="D11" s="13">
        <v>66</v>
      </c>
      <c r="E11" s="14">
        <f t="shared" si="2"/>
        <v>19.8</v>
      </c>
      <c r="F11" s="13">
        <v>80</v>
      </c>
      <c r="G11" s="14">
        <f t="shared" si="3"/>
        <v>24</v>
      </c>
      <c r="H11" s="14">
        <v>65.3</v>
      </c>
      <c r="I11" s="14">
        <v>26.12</v>
      </c>
      <c r="J11" s="14">
        <v>69.92</v>
      </c>
      <c r="K11" s="15">
        <v>3</v>
      </c>
      <c r="L11" s="14" t="s">
        <v>8</v>
      </c>
      <c r="M11" s="9"/>
    </row>
    <row r="12" spans="1:15" ht="26.25" customHeight="1">
      <c r="A12" s="17"/>
      <c r="B12" s="18"/>
      <c r="C12" s="19"/>
      <c r="D12" s="20"/>
      <c r="E12" s="21"/>
      <c r="F12" s="20"/>
      <c r="G12" s="21"/>
      <c r="H12" s="21"/>
      <c r="I12" s="21"/>
      <c r="J12" s="21"/>
      <c r="K12" s="22"/>
      <c r="L12" s="21"/>
      <c r="M12" s="23"/>
    </row>
    <row r="13" spans="1:15" ht="33.75" customHeight="1">
      <c r="A13" s="37" t="s">
        <v>45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ht="36" customHeight="1">
      <c r="A14" s="45" t="s">
        <v>0</v>
      </c>
      <c r="B14" s="48" t="s">
        <v>10</v>
      </c>
      <c r="C14" s="36" t="s">
        <v>1</v>
      </c>
      <c r="D14" s="36" t="s">
        <v>11</v>
      </c>
      <c r="E14" s="36"/>
      <c r="F14" s="36" t="s">
        <v>12</v>
      </c>
      <c r="G14" s="36"/>
      <c r="H14" s="36" t="s">
        <v>25</v>
      </c>
      <c r="I14" s="36"/>
      <c r="J14" s="38" t="s">
        <v>2</v>
      </c>
      <c r="K14" s="39"/>
      <c r="L14" s="36" t="s">
        <v>26</v>
      </c>
      <c r="M14" s="40" t="s">
        <v>14</v>
      </c>
      <c r="N14" s="34" t="s">
        <v>3</v>
      </c>
      <c r="O14" s="36" t="s">
        <v>4</v>
      </c>
    </row>
    <row r="15" spans="1:15" ht="34.5" customHeight="1">
      <c r="A15" s="45"/>
      <c r="B15" s="35"/>
      <c r="C15" s="36"/>
      <c r="D15" s="9" t="s">
        <v>5</v>
      </c>
      <c r="E15" s="9" t="s">
        <v>15</v>
      </c>
      <c r="F15" s="9" t="s">
        <v>5</v>
      </c>
      <c r="G15" s="9" t="s">
        <v>27</v>
      </c>
      <c r="H15" s="9" t="s">
        <v>28</v>
      </c>
      <c r="I15" s="9" t="s">
        <v>27</v>
      </c>
      <c r="J15" s="9" t="s">
        <v>6</v>
      </c>
      <c r="K15" s="9" t="s">
        <v>15</v>
      </c>
      <c r="L15" s="36"/>
      <c r="M15" s="41"/>
      <c r="N15" s="35"/>
      <c r="O15" s="36"/>
    </row>
    <row r="16" spans="1:15" ht="22.5" customHeight="1">
      <c r="A16" s="10">
        <v>1</v>
      </c>
      <c r="B16" s="11" t="s">
        <v>29</v>
      </c>
      <c r="C16" s="12" t="s">
        <v>30</v>
      </c>
      <c r="D16" s="13">
        <v>60</v>
      </c>
      <c r="E16" s="14">
        <f t="shared" ref="E16:E18" si="4">D16*30%</f>
        <v>18</v>
      </c>
      <c r="F16" s="13">
        <v>69</v>
      </c>
      <c r="G16" s="14">
        <f t="shared" ref="G16:G18" si="5">F16*20%</f>
        <v>13.8</v>
      </c>
      <c r="H16" s="14">
        <v>96.43</v>
      </c>
      <c r="I16" s="14">
        <f t="shared" ref="I16:I18" si="6">H16*20%</f>
        <v>19.286000000000001</v>
      </c>
      <c r="J16" s="14">
        <v>75.5</v>
      </c>
      <c r="K16" s="14">
        <v>22.65</v>
      </c>
      <c r="L16" s="14">
        <v>73.739999999999995</v>
      </c>
      <c r="M16" s="15">
        <v>1</v>
      </c>
      <c r="N16" s="14" t="s">
        <v>7</v>
      </c>
      <c r="O16" s="24"/>
    </row>
    <row r="17" spans="1:15" ht="22.5" customHeight="1">
      <c r="A17" s="10">
        <v>2</v>
      </c>
      <c r="B17" s="11" t="s">
        <v>31</v>
      </c>
      <c r="C17" s="12" t="s">
        <v>30</v>
      </c>
      <c r="D17" s="13">
        <v>62.5</v>
      </c>
      <c r="E17" s="14">
        <f t="shared" si="4"/>
        <v>18.75</v>
      </c>
      <c r="F17" s="13">
        <v>61</v>
      </c>
      <c r="G17" s="14">
        <f t="shared" si="5"/>
        <v>12.200000000000001</v>
      </c>
      <c r="H17" s="14">
        <v>91.63</v>
      </c>
      <c r="I17" s="14">
        <f t="shared" si="6"/>
        <v>18.326000000000001</v>
      </c>
      <c r="J17" s="14">
        <v>76.2</v>
      </c>
      <c r="K17" s="14">
        <v>22.86</v>
      </c>
      <c r="L17" s="14">
        <v>72.14</v>
      </c>
      <c r="M17" s="15">
        <v>2</v>
      </c>
      <c r="N17" s="14" t="s">
        <v>8</v>
      </c>
      <c r="O17" s="24"/>
    </row>
    <row r="18" spans="1:15" ht="22.5" customHeight="1">
      <c r="A18" s="10">
        <v>3</v>
      </c>
      <c r="B18" s="11" t="s">
        <v>32</v>
      </c>
      <c r="C18" s="12" t="s">
        <v>30</v>
      </c>
      <c r="D18" s="13">
        <v>60</v>
      </c>
      <c r="E18" s="14">
        <f t="shared" si="4"/>
        <v>18</v>
      </c>
      <c r="F18" s="13">
        <v>71</v>
      </c>
      <c r="G18" s="14">
        <f t="shared" si="5"/>
        <v>14.200000000000001</v>
      </c>
      <c r="H18" s="14">
        <v>91.97</v>
      </c>
      <c r="I18" s="14">
        <f t="shared" si="6"/>
        <v>18.394000000000002</v>
      </c>
      <c r="J18" s="14">
        <v>70.400000000000006</v>
      </c>
      <c r="K18" s="14">
        <v>21.12</v>
      </c>
      <c r="L18" s="14">
        <v>71.709999999999994</v>
      </c>
      <c r="M18" s="15">
        <v>3</v>
      </c>
      <c r="N18" s="14" t="s">
        <v>8</v>
      </c>
      <c r="O18" s="24"/>
    </row>
    <row r="19" spans="1:15" ht="22.5" customHeight="1">
      <c r="A19" s="10"/>
      <c r="B19" s="16"/>
      <c r="C19" s="16"/>
      <c r="D19" s="16"/>
      <c r="E19" s="14"/>
      <c r="F19" s="16"/>
      <c r="G19" s="14"/>
      <c r="H19" s="14"/>
      <c r="I19" s="14"/>
      <c r="J19" s="14"/>
      <c r="K19" s="14"/>
      <c r="L19" s="14"/>
      <c r="M19" s="15"/>
      <c r="N19" s="14"/>
      <c r="O19" s="24"/>
    </row>
    <row r="20" spans="1:15" ht="22.5" customHeight="1">
      <c r="A20" s="10">
        <v>1</v>
      </c>
      <c r="B20" s="11" t="s">
        <v>33</v>
      </c>
      <c r="C20" s="12" t="s">
        <v>9</v>
      </c>
      <c r="D20" s="13">
        <v>63.5</v>
      </c>
      <c r="E20" s="14">
        <f t="shared" ref="E20:E25" si="7">D20*30%</f>
        <v>19.05</v>
      </c>
      <c r="F20" s="13">
        <v>75</v>
      </c>
      <c r="G20" s="14">
        <f t="shared" ref="G20:G25" si="8">F20*20%</f>
        <v>15</v>
      </c>
      <c r="H20" s="14">
        <v>89.92</v>
      </c>
      <c r="I20" s="14">
        <f t="shared" ref="I20:I25" si="9">H20*20%</f>
        <v>17.984000000000002</v>
      </c>
      <c r="J20" s="14">
        <v>79.5</v>
      </c>
      <c r="K20" s="14">
        <v>23.85</v>
      </c>
      <c r="L20" s="14">
        <v>75.88</v>
      </c>
      <c r="M20" s="15">
        <v>1</v>
      </c>
      <c r="N20" s="14" t="s">
        <v>7</v>
      </c>
      <c r="O20" s="24"/>
    </row>
    <row r="21" spans="1:15" ht="22.5" customHeight="1">
      <c r="A21" s="10">
        <v>2</v>
      </c>
      <c r="B21" s="12" t="s">
        <v>34</v>
      </c>
      <c r="C21" s="12" t="s">
        <v>9</v>
      </c>
      <c r="D21" s="25">
        <v>52.5</v>
      </c>
      <c r="E21" s="14">
        <f t="shared" si="7"/>
        <v>15.75</v>
      </c>
      <c r="F21" s="25">
        <v>58</v>
      </c>
      <c r="G21" s="14">
        <f t="shared" si="8"/>
        <v>11.600000000000001</v>
      </c>
      <c r="H21" s="14">
        <v>95.17</v>
      </c>
      <c r="I21" s="14">
        <f t="shared" si="9"/>
        <v>19.034000000000002</v>
      </c>
      <c r="J21" s="14">
        <v>82.3</v>
      </c>
      <c r="K21" s="14">
        <v>24.69</v>
      </c>
      <c r="L21" s="14">
        <v>71.069999999999993</v>
      </c>
      <c r="M21" s="15">
        <v>2</v>
      </c>
      <c r="N21" s="14" t="s">
        <v>7</v>
      </c>
      <c r="O21" s="24"/>
    </row>
    <row r="22" spans="1:15" ht="22.5" customHeight="1">
      <c r="A22" s="10">
        <v>3</v>
      </c>
      <c r="B22" s="12" t="s">
        <v>35</v>
      </c>
      <c r="C22" s="12" t="s">
        <v>9</v>
      </c>
      <c r="D22" s="25">
        <v>54</v>
      </c>
      <c r="E22" s="14">
        <f t="shared" si="7"/>
        <v>16.2</v>
      </c>
      <c r="F22" s="25">
        <v>59</v>
      </c>
      <c r="G22" s="14">
        <f t="shared" si="8"/>
        <v>11.8</v>
      </c>
      <c r="H22" s="14">
        <v>89.58</v>
      </c>
      <c r="I22" s="14">
        <f t="shared" si="9"/>
        <v>17.916</v>
      </c>
      <c r="J22" s="14">
        <v>69.599999999999994</v>
      </c>
      <c r="K22" s="14">
        <v>20.88</v>
      </c>
      <c r="L22" s="14">
        <v>66.8</v>
      </c>
      <c r="M22" s="15">
        <v>3</v>
      </c>
      <c r="N22" s="14" t="s">
        <v>8</v>
      </c>
      <c r="O22" s="24"/>
    </row>
    <row r="23" spans="1:15" ht="22.5" customHeight="1">
      <c r="A23" s="10">
        <v>4</v>
      </c>
      <c r="B23" s="11" t="s">
        <v>36</v>
      </c>
      <c r="C23" s="12" t="s">
        <v>9</v>
      </c>
      <c r="D23" s="13">
        <v>50</v>
      </c>
      <c r="E23" s="14">
        <f t="shared" si="7"/>
        <v>15</v>
      </c>
      <c r="F23" s="13">
        <v>68</v>
      </c>
      <c r="G23" s="14">
        <f t="shared" si="8"/>
        <v>13.600000000000001</v>
      </c>
      <c r="H23" s="14">
        <v>90.83</v>
      </c>
      <c r="I23" s="14">
        <f t="shared" si="9"/>
        <v>18.166</v>
      </c>
      <c r="J23" s="14">
        <v>0</v>
      </c>
      <c r="K23" s="14">
        <v>0</v>
      </c>
      <c r="L23" s="14">
        <v>46.77</v>
      </c>
      <c r="M23" s="15">
        <v>4</v>
      </c>
      <c r="N23" s="14" t="s">
        <v>8</v>
      </c>
      <c r="O23" s="24"/>
    </row>
    <row r="24" spans="1:15" ht="22.5" customHeight="1">
      <c r="A24" s="10">
        <v>5</v>
      </c>
      <c r="B24" s="11" t="s">
        <v>37</v>
      </c>
      <c r="C24" s="12" t="s">
        <v>9</v>
      </c>
      <c r="D24" s="13">
        <v>41.5</v>
      </c>
      <c r="E24" s="14">
        <f t="shared" si="7"/>
        <v>12.45</v>
      </c>
      <c r="F24" s="13">
        <v>75</v>
      </c>
      <c r="G24" s="14">
        <f t="shared" si="8"/>
        <v>15</v>
      </c>
      <c r="H24" s="14">
        <v>88.42</v>
      </c>
      <c r="I24" s="14">
        <f t="shared" si="9"/>
        <v>17.684000000000001</v>
      </c>
      <c r="J24" s="14">
        <v>0</v>
      </c>
      <c r="K24" s="14">
        <v>0</v>
      </c>
      <c r="L24" s="14">
        <v>45.13</v>
      </c>
      <c r="M24" s="15">
        <v>5</v>
      </c>
      <c r="N24" s="14" t="s">
        <v>8</v>
      </c>
      <c r="O24" s="24"/>
    </row>
    <row r="25" spans="1:15" ht="22.5" customHeight="1">
      <c r="A25" s="10">
        <v>6</v>
      </c>
      <c r="B25" s="11" t="s">
        <v>38</v>
      </c>
      <c r="C25" s="12" t="s">
        <v>9</v>
      </c>
      <c r="D25" s="13">
        <v>52.5</v>
      </c>
      <c r="E25" s="14">
        <f t="shared" si="7"/>
        <v>15.75</v>
      </c>
      <c r="F25" s="13">
        <v>61</v>
      </c>
      <c r="G25" s="14">
        <f t="shared" si="8"/>
        <v>12.200000000000001</v>
      </c>
      <c r="H25" s="14">
        <v>0</v>
      </c>
      <c r="I25" s="14">
        <f t="shared" si="9"/>
        <v>0</v>
      </c>
      <c r="J25" s="14">
        <v>0</v>
      </c>
      <c r="K25" s="14">
        <v>0</v>
      </c>
      <c r="L25" s="14">
        <v>27.95</v>
      </c>
      <c r="M25" s="15">
        <v>6</v>
      </c>
      <c r="N25" s="14" t="s">
        <v>8</v>
      </c>
      <c r="O25" s="24"/>
    </row>
    <row r="26" spans="1:15" ht="22.5" customHeight="1">
      <c r="A26" s="10"/>
      <c r="B26" s="16"/>
      <c r="C26" s="16"/>
      <c r="D26" s="16"/>
      <c r="E26" s="14"/>
      <c r="F26" s="16"/>
      <c r="G26" s="14"/>
      <c r="H26" s="14"/>
      <c r="I26" s="14"/>
      <c r="J26" s="14"/>
      <c r="K26" s="14"/>
      <c r="L26" s="14"/>
      <c r="M26" s="15"/>
      <c r="N26" s="14"/>
      <c r="O26" s="24"/>
    </row>
    <row r="27" spans="1:15" ht="32.25" customHeight="1">
      <c r="A27" s="26">
        <v>1</v>
      </c>
      <c r="B27" s="27" t="s">
        <v>39</v>
      </c>
      <c r="C27" s="28" t="s">
        <v>40</v>
      </c>
      <c r="D27" s="29">
        <v>51.5</v>
      </c>
      <c r="E27" s="30">
        <f t="shared" ref="E27:E29" si="10">D27*30%</f>
        <v>15.45</v>
      </c>
      <c r="F27" s="29">
        <v>68</v>
      </c>
      <c r="G27" s="30">
        <f t="shared" ref="G27:G29" si="11">F27*20%</f>
        <v>13.600000000000001</v>
      </c>
      <c r="H27" s="30">
        <v>71</v>
      </c>
      <c r="I27" s="30">
        <f t="shared" ref="I27:I29" si="12">H27*20%</f>
        <v>14.200000000000001</v>
      </c>
      <c r="J27" s="30">
        <v>62.2</v>
      </c>
      <c r="K27" s="30">
        <v>18.66</v>
      </c>
      <c r="L27" s="30">
        <v>61.91</v>
      </c>
      <c r="M27" s="31"/>
      <c r="N27" s="30" t="s">
        <v>8</v>
      </c>
      <c r="O27" s="32" t="s">
        <v>41</v>
      </c>
    </row>
    <row r="28" spans="1:15" ht="22.5" customHeight="1">
      <c r="A28" s="10">
        <v>2</v>
      </c>
      <c r="B28" s="11" t="s">
        <v>42</v>
      </c>
      <c r="C28" s="33" t="s">
        <v>40</v>
      </c>
      <c r="D28" s="13">
        <v>67</v>
      </c>
      <c r="E28" s="14">
        <f t="shared" si="10"/>
        <v>20.099999999999998</v>
      </c>
      <c r="F28" s="13">
        <v>72</v>
      </c>
      <c r="G28" s="14">
        <f t="shared" si="11"/>
        <v>14.4</v>
      </c>
      <c r="H28" s="14">
        <v>93.27</v>
      </c>
      <c r="I28" s="14">
        <f t="shared" si="12"/>
        <v>18.654</v>
      </c>
      <c r="J28" s="14">
        <v>0</v>
      </c>
      <c r="K28" s="14">
        <v>0</v>
      </c>
      <c r="L28" s="14">
        <v>53.15</v>
      </c>
      <c r="M28" s="15"/>
      <c r="N28" s="14" t="s">
        <v>8</v>
      </c>
      <c r="O28" s="49" t="s">
        <v>96</v>
      </c>
    </row>
    <row r="29" spans="1:15" ht="22.5" customHeight="1">
      <c r="A29" s="10">
        <v>3</v>
      </c>
      <c r="B29" s="11" t="s">
        <v>43</v>
      </c>
      <c r="C29" s="33" t="s">
        <v>40</v>
      </c>
      <c r="D29" s="13">
        <v>69</v>
      </c>
      <c r="E29" s="14">
        <f t="shared" si="10"/>
        <v>20.7</v>
      </c>
      <c r="F29" s="13">
        <v>64</v>
      </c>
      <c r="G29" s="14">
        <f t="shared" si="11"/>
        <v>12.8</v>
      </c>
      <c r="H29" s="14">
        <v>0</v>
      </c>
      <c r="I29" s="14">
        <f t="shared" si="12"/>
        <v>0</v>
      </c>
      <c r="J29" s="14">
        <v>0</v>
      </c>
      <c r="K29" s="14">
        <v>0</v>
      </c>
      <c r="L29" s="14">
        <v>33.5</v>
      </c>
      <c r="M29" s="15"/>
      <c r="N29" s="14" t="s">
        <v>8</v>
      </c>
      <c r="O29" s="49" t="s">
        <v>96</v>
      </c>
    </row>
    <row r="30" spans="1:15" ht="22.5" customHeight="1">
      <c r="A30" s="5"/>
      <c r="B30" s="6"/>
      <c r="C30" s="7"/>
      <c r="D30" s="8"/>
      <c r="E30" s="4"/>
      <c r="F30" s="4"/>
      <c r="G30" s="5"/>
      <c r="H30" s="3"/>
      <c r="I30" s="3"/>
      <c r="J30" s="3"/>
      <c r="K30" s="3"/>
      <c r="L30" s="3"/>
      <c r="M30" s="3"/>
      <c r="N30" s="3"/>
      <c r="O30" s="3"/>
    </row>
    <row r="31" spans="1:15" ht="22.5" customHeight="1">
      <c r="A31" s="16">
        <v>1</v>
      </c>
      <c r="B31" s="12" t="s">
        <v>46</v>
      </c>
      <c r="C31" s="16" t="s">
        <v>47</v>
      </c>
      <c r="D31" s="25">
        <v>58</v>
      </c>
      <c r="E31" s="14">
        <f t="shared" ref="E31:E48" si="13">D31*30%</f>
        <v>17.399999999999999</v>
      </c>
      <c r="F31" s="25">
        <v>73</v>
      </c>
      <c r="G31" s="14">
        <f t="shared" ref="G31:G48" si="14">F31*20%</f>
        <v>14.600000000000001</v>
      </c>
      <c r="H31" s="16">
        <v>88.6</v>
      </c>
      <c r="I31" s="14">
        <f t="shared" ref="I31:I48" si="15">H31*20%</f>
        <v>17.72</v>
      </c>
      <c r="J31" s="14">
        <v>81.400000000000006</v>
      </c>
      <c r="K31" s="14">
        <v>24.42</v>
      </c>
      <c r="L31" s="14">
        <f t="shared" ref="L31:L48" si="16">E31+G31+I31+K31</f>
        <v>74.14</v>
      </c>
      <c r="M31" s="15">
        <v>1</v>
      </c>
      <c r="N31" s="15" t="s">
        <v>7</v>
      </c>
      <c r="O31" s="16"/>
    </row>
    <row r="32" spans="1:15" ht="22.5" customHeight="1">
      <c r="A32" s="16">
        <v>2</v>
      </c>
      <c r="B32" s="12" t="s">
        <v>48</v>
      </c>
      <c r="C32" s="16" t="s">
        <v>47</v>
      </c>
      <c r="D32" s="25">
        <v>66.5</v>
      </c>
      <c r="E32" s="14">
        <f t="shared" si="13"/>
        <v>19.95</v>
      </c>
      <c r="F32" s="25">
        <v>73</v>
      </c>
      <c r="G32" s="14">
        <f t="shared" si="14"/>
        <v>14.600000000000001</v>
      </c>
      <c r="H32" s="16">
        <v>86.98</v>
      </c>
      <c r="I32" s="14">
        <f t="shared" si="15"/>
        <v>17.396000000000001</v>
      </c>
      <c r="J32" s="14">
        <v>73.5</v>
      </c>
      <c r="K32" s="14">
        <v>22.05</v>
      </c>
      <c r="L32" s="14">
        <f t="shared" si="16"/>
        <v>73.995999999999995</v>
      </c>
      <c r="M32" s="15">
        <v>2</v>
      </c>
      <c r="N32" s="15" t="s">
        <v>7</v>
      </c>
      <c r="O32" s="16"/>
    </row>
    <row r="33" spans="1:15" ht="22.5" customHeight="1">
      <c r="A33" s="16">
        <v>3</v>
      </c>
      <c r="B33" s="12" t="s">
        <v>49</v>
      </c>
      <c r="C33" s="16" t="s">
        <v>47</v>
      </c>
      <c r="D33" s="25">
        <v>59.5</v>
      </c>
      <c r="E33" s="14">
        <f t="shared" si="13"/>
        <v>17.849999999999998</v>
      </c>
      <c r="F33" s="25">
        <v>76</v>
      </c>
      <c r="G33" s="14">
        <f t="shared" si="14"/>
        <v>15.200000000000001</v>
      </c>
      <c r="H33" s="16">
        <v>86.62</v>
      </c>
      <c r="I33" s="14">
        <f t="shared" si="15"/>
        <v>17.324000000000002</v>
      </c>
      <c r="J33" s="14">
        <v>77.7</v>
      </c>
      <c r="K33" s="14">
        <v>23.31</v>
      </c>
      <c r="L33" s="14">
        <f t="shared" si="16"/>
        <v>73.683999999999997</v>
      </c>
      <c r="M33" s="15">
        <v>3</v>
      </c>
      <c r="N33" s="15" t="s">
        <v>7</v>
      </c>
      <c r="O33" s="16"/>
    </row>
    <row r="34" spans="1:15" ht="22.5" customHeight="1">
      <c r="A34" s="16">
        <v>4</v>
      </c>
      <c r="B34" s="12" t="s">
        <v>50</v>
      </c>
      <c r="C34" s="16" t="s">
        <v>47</v>
      </c>
      <c r="D34" s="25">
        <v>56.5</v>
      </c>
      <c r="E34" s="14">
        <f t="shared" si="13"/>
        <v>16.95</v>
      </c>
      <c r="F34" s="25">
        <v>66</v>
      </c>
      <c r="G34" s="14">
        <f t="shared" si="14"/>
        <v>13.200000000000001</v>
      </c>
      <c r="H34" s="16">
        <v>88.84</v>
      </c>
      <c r="I34" s="14">
        <f t="shared" si="15"/>
        <v>17.768000000000001</v>
      </c>
      <c r="J34" s="14">
        <v>80.5</v>
      </c>
      <c r="K34" s="14">
        <v>24.15</v>
      </c>
      <c r="L34" s="14">
        <f t="shared" si="16"/>
        <v>72.067999999999998</v>
      </c>
      <c r="M34" s="15">
        <v>4</v>
      </c>
      <c r="N34" s="15" t="s">
        <v>7</v>
      </c>
      <c r="O34" s="16"/>
    </row>
    <row r="35" spans="1:15" ht="22.5" customHeight="1">
      <c r="A35" s="16">
        <v>5</v>
      </c>
      <c r="B35" s="12" t="s">
        <v>51</v>
      </c>
      <c r="C35" s="16" t="s">
        <v>47</v>
      </c>
      <c r="D35" s="25">
        <v>60.5</v>
      </c>
      <c r="E35" s="14">
        <f t="shared" si="13"/>
        <v>18.149999999999999</v>
      </c>
      <c r="F35" s="25">
        <v>70</v>
      </c>
      <c r="G35" s="14">
        <f t="shared" si="14"/>
        <v>14</v>
      </c>
      <c r="H35" s="16">
        <v>85.72</v>
      </c>
      <c r="I35" s="14">
        <f t="shared" si="15"/>
        <v>17.144000000000002</v>
      </c>
      <c r="J35" s="14">
        <v>69.8</v>
      </c>
      <c r="K35" s="14">
        <v>20.94</v>
      </c>
      <c r="L35" s="14">
        <f t="shared" si="16"/>
        <v>70.233999999999995</v>
      </c>
      <c r="M35" s="15">
        <v>5</v>
      </c>
      <c r="N35" s="15" t="s">
        <v>7</v>
      </c>
      <c r="O35" s="16"/>
    </row>
    <row r="36" spans="1:15" ht="22.5" customHeight="1">
      <c r="A36" s="16">
        <v>6</v>
      </c>
      <c r="B36" s="12" t="s">
        <v>52</v>
      </c>
      <c r="C36" s="16" t="s">
        <v>47</v>
      </c>
      <c r="D36" s="25">
        <v>58</v>
      </c>
      <c r="E36" s="14">
        <f t="shared" si="13"/>
        <v>17.399999999999999</v>
      </c>
      <c r="F36" s="25">
        <v>72</v>
      </c>
      <c r="G36" s="14">
        <f t="shared" si="14"/>
        <v>14.4</v>
      </c>
      <c r="H36" s="16">
        <v>77.28</v>
      </c>
      <c r="I36" s="14">
        <f t="shared" si="15"/>
        <v>15.456000000000001</v>
      </c>
      <c r="J36" s="14">
        <v>75.400000000000006</v>
      </c>
      <c r="K36" s="14">
        <v>22.62</v>
      </c>
      <c r="L36" s="14">
        <f t="shared" si="16"/>
        <v>69.876000000000005</v>
      </c>
      <c r="M36" s="15">
        <v>6</v>
      </c>
      <c r="N36" s="15" t="s">
        <v>7</v>
      </c>
      <c r="O36" s="16"/>
    </row>
    <row r="37" spans="1:15" ht="22.5" customHeight="1">
      <c r="A37" s="16">
        <v>7</v>
      </c>
      <c r="B37" s="12" t="s">
        <v>53</v>
      </c>
      <c r="C37" s="16" t="s">
        <v>47</v>
      </c>
      <c r="D37" s="25">
        <v>53.5</v>
      </c>
      <c r="E37" s="14">
        <f t="shared" si="13"/>
        <v>16.05</v>
      </c>
      <c r="F37" s="25">
        <v>69</v>
      </c>
      <c r="G37" s="14">
        <f t="shared" si="14"/>
        <v>13.8</v>
      </c>
      <c r="H37" s="16">
        <v>86.36</v>
      </c>
      <c r="I37" s="14">
        <f t="shared" si="15"/>
        <v>17.272000000000002</v>
      </c>
      <c r="J37" s="14">
        <v>68.599999999999994</v>
      </c>
      <c r="K37" s="14">
        <v>20.58</v>
      </c>
      <c r="L37" s="14">
        <f t="shared" si="16"/>
        <v>67.701999999999998</v>
      </c>
      <c r="M37" s="15">
        <v>7</v>
      </c>
      <c r="N37" s="15" t="s">
        <v>8</v>
      </c>
      <c r="O37" s="16"/>
    </row>
    <row r="38" spans="1:15" ht="22.5" customHeight="1">
      <c r="A38" s="16">
        <v>8</v>
      </c>
      <c r="B38" s="12" t="s">
        <v>54</v>
      </c>
      <c r="C38" s="16" t="s">
        <v>47</v>
      </c>
      <c r="D38" s="25">
        <v>54</v>
      </c>
      <c r="E38" s="14">
        <f t="shared" si="13"/>
        <v>16.2</v>
      </c>
      <c r="F38" s="25">
        <v>73</v>
      </c>
      <c r="G38" s="14">
        <f t="shared" si="14"/>
        <v>14.600000000000001</v>
      </c>
      <c r="H38" s="16">
        <v>83.28</v>
      </c>
      <c r="I38" s="14">
        <f t="shared" si="15"/>
        <v>16.656000000000002</v>
      </c>
      <c r="J38" s="14">
        <v>66.7</v>
      </c>
      <c r="K38" s="14">
        <v>20.010000000000002</v>
      </c>
      <c r="L38" s="14">
        <f t="shared" si="16"/>
        <v>67.466000000000008</v>
      </c>
      <c r="M38" s="15">
        <v>8</v>
      </c>
      <c r="N38" s="15" t="s">
        <v>8</v>
      </c>
      <c r="O38" s="16"/>
    </row>
    <row r="39" spans="1:15" ht="22.5" customHeight="1">
      <c r="A39" s="16">
        <v>9</v>
      </c>
      <c r="B39" s="12" t="s">
        <v>55</v>
      </c>
      <c r="C39" s="16" t="s">
        <v>47</v>
      </c>
      <c r="D39" s="25">
        <v>47.5</v>
      </c>
      <c r="E39" s="14">
        <f t="shared" si="13"/>
        <v>14.25</v>
      </c>
      <c r="F39" s="25">
        <v>69</v>
      </c>
      <c r="G39" s="14">
        <f t="shared" si="14"/>
        <v>13.8</v>
      </c>
      <c r="H39" s="16">
        <v>85.36</v>
      </c>
      <c r="I39" s="14">
        <f t="shared" si="15"/>
        <v>17.071999999999999</v>
      </c>
      <c r="J39" s="14">
        <v>72.7</v>
      </c>
      <c r="K39" s="14">
        <v>21.81</v>
      </c>
      <c r="L39" s="14">
        <f t="shared" si="16"/>
        <v>66.932000000000002</v>
      </c>
      <c r="M39" s="15">
        <v>9</v>
      </c>
      <c r="N39" s="15" t="s">
        <v>8</v>
      </c>
      <c r="O39" s="16" t="s">
        <v>56</v>
      </c>
    </row>
    <row r="40" spans="1:15" ht="22.5" customHeight="1">
      <c r="A40" s="16">
        <v>10</v>
      </c>
      <c r="B40" s="12" t="s">
        <v>57</v>
      </c>
      <c r="C40" s="16" t="s">
        <v>47</v>
      </c>
      <c r="D40" s="25">
        <v>57</v>
      </c>
      <c r="E40" s="14">
        <f t="shared" si="13"/>
        <v>17.099999999999998</v>
      </c>
      <c r="F40" s="25">
        <v>62</v>
      </c>
      <c r="G40" s="14">
        <f t="shared" si="14"/>
        <v>12.4</v>
      </c>
      <c r="H40" s="16">
        <v>74.319999999999993</v>
      </c>
      <c r="I40" s="14">
        <f t="shared" si="15"/>
        <v>14.863999999999999</v>
      </c>
      <c r="J40" s="14">
        <v>73</v>
      </c>
      <c r="K40" s="14">
        <v>21.9</v>
      </c>
      <c r="L40" s="14">
        <f t="shared" si="16"/>
        <v>66.263999999999996</v>
      </c>
      <c r="M40" s="15">
        <v>10</v>
      </c>
      <c r="N40" s="15" t="s">
        <v>8</v>
      </c>
      <c r="O40" s="16"/>
    </row>
    <row r="41" spans="1:15" ht="22.5" customHeight="1">
      <c r="A41" s="16">
        <v>11</v>
      </c>
      <c r="B41" s="12" t="s">
        <v>58</v>
      </c>
      <c r="C41" s="16" t="s">
        <v>47</v>
      </c>
      <c r="D41" s="25">
        <v>53</v>
      </c>
      <c r="E41" s="14">
        <f t="shared" si="13"/>
        <v>15.899999999999999</v>
      </c>
      <c r="F41" s="25">
        <v>66</v>
      </c>
      <c r="G41" s="14">
        <f t="shared" si="14"/>
        <v>13.200000000000001</v>
      </c>
      <c r="H41" s="16">
        <v>72.48</v>
      </c>
      <c r="I41" s="14">
        <f t="shared" si="15"/>
        <v>14.496000000000002</v>
      </c>
      <c r="J41" s="14">
        <v>75.400000000000006</v>
      </c>
      <c r="K41" s="14">
        <v>22.62</v>
      </c>
      <c r="L41" s="14">
        <f t="shared" si="16"/>
        <v>66.216000000000008</v>
      </c>
      <c r="M41" s="15">
        <v>11</v>
      </c>
      <c r="N41" s="15" t="s">
        <v>8</v>
      </c>
      <c r="O41" s="16"/>
    </row>
    <row r="42" spans="1:15" ht="22.5" customHeight="1">
      <c r="A42" s="16">
        <v>12</v>
      </c>
      <c r="B42" s="12" t="s">
        <v>59</v>
      </c>
      <c r="C42" s="16" t="s">
        <v>47</v>
      </c>
      <c r="D42" s="25">
        <v>58</v>
      </c>
      <c r="E42" s="14">
        <f t="shared" si="13"/>
        <v>17.399999999999999</v>
      </c>
      <c r="F42" s="25">
        <v>66</v>
      </c>
      <c r="G42" s="14">
        <f t="shared" si="14"/>
        <v>13.200000000000001</v>
      </c>
      <c r="H42" s="16">
        <v>77.959999999999994</v>
      </c>
      <c r="I42" s="14">
        <f t="shared" si="15"/>
        <v>15.591999999999999</v>
      </c>
      <c r="J42" s="14">
        <v>64.400000000000006</v>
      </c>
      <c r="K42" s="14">
        <v>19.32</v>
      </c>
      <c r="L42" s="14">
        <f t="shared" si="16"/>
        <v>65.512</v>
      </c>
      <c r="M42" s="15">
        <v>12</v>
      </c>
      <c r="N42" s="15" t="s">
        <v>8</v>
      </c>
      <c r="O42" s="16"/>
    </row>
    <row r="43" spans="1:15" ht="22.5" customHeight="1">
      <c r="A43" s="16">
        <v>13</v>
      </c>
      <c r="B43" s="12" t="s">
        <v>60</v>
      </c>
      <c r="C43" s="16" t="s">
        <v>47</v>
      </c>
      <c r="D43" s="25">
        <v>51.5</v>
      </c>
      <c r="E43" s="14">
        <f t="shared" si="13"/>
        <v>15.45</v>
      </c>
      <c r="F43" s="25">
        <v>71</v>
      </c>
      <c r="G43" s="14">
        <f t="shared" si="14"/>
        <v>14.200000000000001</v>
      </c>
      <c r="H43" s="16">
        <v>69</v>
      </c>
      <c r="I43" s="14">
        <f t="shared" si="15"/>
        <v>13.8</v>
      </c>
      <c r="J43" s="14">
        <v>70</v>
      </c>
      <c r="K43" s="14">
        <v>21</v>
      </c>
      <c r="L43" s="14">
        <f t="shared" si="16"/>
        <v>64.45</v>
      </c>
      <c r="M43" s="15">
        <v>13</v>
      </c>
      <c r="N43" s="15" t="s">
        <v>8</v>
      </c>
      <c r="O43" s="16"/>
    </row>
    <row r="44" spans="1:15" ht="22.5" customHeight="1">
      <c r="A44" s="16">
        <v>14</v>
      </c>
      <c r="B44" s="12" t="s">
        <v>61</v>
      </c>
      <c r="C44" s="16" t="s">
        <v>47</v>
      </c>
      <c r="D44" s="25">
        <v>57</v>
      </c>
      <c r="E44" s="14">
        <f t="shared" si="13"/>
        <v>17.099999999999998</v>
      </c>
      <c r="F44" s="25">
        <v>64</v>
      </c>
      <c r="G44" s="14">
        <f t="shared" si="14"/>
        <v>12.8</v>
      </c>
      <c r="H44" s="16">
        <v>77.760000000000005</v>
      </c>
      <c r="I44" s="14">
        <f t="shared" si="15"/>
        <v>15.552000000000001</v>
      </c>
      <c r="J44" s="14">
        <v>62.6</v>
      </c>
      <c r="K44" s="14">
        <v>18.78</v>
      </c>
      <c r="L44" s="14">
        <f t="shared" si="16"/>
        <v>64.231999999999999</v>
      </c>
      <c r="M44" s="15">
        <v>14</v>
      </c>
      <c r="N44" s="15" t="s">
        <v>8</v>
      </c>
      <c r="O44" s="16"/>
    </row>
    <row r="45" spans="1:15" ht="22.5" customHeight="1">
      <c r="A45" s="16">
        <v>15</v>
      </c>
      <c r="B45" s="12" t="s">
        <v>62</v>
      </c>
      <c r="C45" s="16" t="s">
        <v>47</v>
      </c>
      <c r="D45" s="25">
        <v>53.5</v>
      </c>
      <c r="E45" s="14">
        <f t="shared" si="13"/>
        <v>16.05</v>
      </c>
      <c r="F45" s="25">
        <v>76</v>
      </c>
      <c r="G45" s="14">
        <f t="shared" si="14"/>
        <v>15.200000000000001</v>
      </c>
      <c r="H45" s="16">
        <v>73.92</v>
      </c>
      <c r="I45" s="14">
        <f t="shared" si="15"/>
        <v>14.784000000000001</v>
      </c>
      <c r="J45" s="14">
        <v>58.6</v>
      </c>
      <c r="K45" s="14">
        <v>17.579999999999998</v>
      </c>
      <c r="L45" s="14">
        <f t="shared" si="16"/>
        <v>63.613999999999997</v>
      </c>
      <c r="M45" s="15">
        <v>15</v>
      </c>
      <c r="N45" s="15" t="s">
        <v>8</v>
      </c>
      <c r="O45" s="16"/>
    </row>
    <row r="46" spans="1:15" ht="22.5" customHeight="1">
      <c r="A46" s="16">
        <v>16</v>
      </c>
      <c r="B46" s="12" t="s">
        <v>63</v>
      </c>
      <c r="C46" s="16" t="s">
        <v>47</v>
      </c>
      <c r="D46" s="25">
        <v>49.5</v>
      </c>
      <c r="E46" s="14">
        <f t="shared" si="13"/>
        <v>14.85</v>
      </c>
      <c r="F46" s="25">
        <v>66</v>
      </c>
      <c r="G46" s="14">
        <f t="shared" si="14"/>
        <v>13.200000000000001</v>
      </c>
      <c r="H46" s="16">
        <v>73.64</v>
      </c>
      <c r="I46" s="14">
        <f t="shared" si="15"/>
        <v>14.728000000000002</v>
      </c>
      <c r="J46" s="14">
        <v>62.2</v>
      </c>
      <c r="K46" s="14">
        <v>18.66</v>
      </c>
      <c r="L46" s="14">
        <f t="shared" si="16"/>
        <v>61.438000000000002</v>
      </c>
      <c r="M46" s="15">
        <v>16</v>
      </c>
      <c r="N46" s="15" t="s">
        <v>8</v>
      </c>
      <c r="O46" s="16" t="s">
        <v>56</v>
      </c>
    </row>
    <row r="47" spans="1:15" ht="22.5" customHeight="1">
      <c r="A47" s="16">
        <v>17</v>
      </c>
      <c r="B47" s="12" t="s">
        <v>64</v>
      </c>
      <c r="C47" s="16" t="s">
        <v>47</v>
      </c>
      <c r="D47" s="25">
        <v>47</v>
      </c>
      <c r="E47" s="14">
        <f t="shared" si="13"/>
        <v>14.1</v>
      </c>
      <c r="F47" s="25">
        <v>74</v>
      </c>
      <c r="G47" s="14">
        <f t="shared" si="14"/>
        <v>14.8</v>
      </c>
      <c r="H47" s="16">
        <v>65.760000000000005</v>
      </c>
      <c r="I47" s="14">
        <f t="shared" si="15"/>
        <v>13.152000000000001</v>
      </c>
      <c r="J47" s="14">
        <v>0</v>
      </c>
      <c r="K47" s="14">
        <v>0</v>
      </c>
      <c r="L47" s="14">
        <f t="shared" si="16"/>
        <v>42.052</v>
      </c>
      <c r="M47" s="15">
        <v>17</v>
      </c>
      <c r="N47" s="15" t="s">
        <v>8</v>
      </c>
      <c r="O47" s="16"/>
    </row>
    <row r="48" spans="1:15" ht="22.5" customHeight="1">
      <c r="A48" s="16">
        <v>18</v>
      </c>
      <c r="B48" s="12" t="s">
        <v>65</v>
      </c>
      <c r="C48" s="16" t="s">
        <v>47</v>
      </c>
      <c r="D48" s="25">
        <v>58</v>
      </c>
      <c r="E48" s="14">
        <f t="shared" si="13"/>
        <v>17.399999999999999</v>
      </c>
      <c r="F48" s="25">
        <v>62</v>
      </c>
      <c r="G48" s="14">
        <f t="shared" si="14"/>
        <v>12.4</v>
      </c>
      <c r="H48" s="16">
        <v>0</v>
      </c>
      <c r="I48" s="14">
        <f t="shared" si="15"/>
        <v>0</v>
      </c>
      <c r="J48" s="14">
        <v>0</v>
      </c>
      <c r="K48" s="14">
        <v>0</v>
      </c>
      <c r="L48" s="14">
        <f t="shared" si="16"/>
        <v>29.799999999999997</v>
      </c>
      <c r="M48" s="15">
        <v>18</v>
      </c>
      <c r="N48" s="15" t="s">
        <v>8</v>
      </c>
      <c r="O48" s="16"/>
    </row>
    <row r="49" spans="1:15" ht="22.5" customHeight="1">
      <c r="A49" s="16"/>
      <c r="B49" s="12"/>
      <c r="C49" s="16"/>
      <c r="D49" s="25"/>
      <c r="E49" s="14"/>
      <c r="F49" s="25"/>
      <c r="G49" s="14"/>
      <c r="H49" s="16"/>
      <c r="I49" s="14"/>
      <c r="J49" s="14"/>
      <c r="K49" s="14"/>
      <c r="L49" s="14"/>
      <c r="M49" s="15"/>
      <c r="N49" s="15"/>
      <c r="O49" s="16"/>
    </row>
    <row r="50" spans="1:15" ht="22.5" customHeight="1">
      <c r="A50" s="16">
        <v>1</v>
      </c>
      <c r="B50" s="12" t="s">
        <v>66</v>
      </c>
      <c r="C50" s="16" t="s">
        <v>67</v>
      </c>
      <c r="D50" s="25">
        <v>69.5</v>
      </c>
      <c r="E50" s="14">
        <f t="shared" ref="E50:E77" si="17">D50*30%</f>
        <v>20.849999999999998</v>
      </c>
      <c r="F50" s="25">
        <v>83</v>
      </c>
      <c r="G50" s="14">
        <f t="shared" ref="G50:G77" si="18">F50*20%</f>
        <v>16.600000000000001</v>
      </c>
      <c r="H50" s="16">
        <v>88.56</v>
      </c>
      <c r="I50" s="14">
        <f t="shared" ref="I50:I77" si="19">H50*20%</f>
        <v>17.712</v>
      </c>
      <c r="J50" s="14">
        <v>79.099999999999994</v>
      </c>
      <c r="K50" s="14">
        <v>23.73</v>
      </c>
      <c r="L50" s="14">
        <f t="shared" ref="L50:L77" si="20">E50+G50+I50+K50</f>
        <v>78.89200000000001</v>
      </c>
      <c r="M50" s="15">
        <v>1</v>
      </c>
      <c r="N50" s="15" t="s">
        <v>7</v>
      </c>
      <c r="O50" s="16"/>
    </row>
    <row r="51" spans="1:15" ht="22.5" customHeight="1">
      <c r="A51" s="16">
        <v>2</v>
      </c>
      <c r="B51" s="12" t="s">
        <v>68</v>
      </c>
      <c r="C51" s="16" t="s">
        <v>67</v>
      </c>
      <c r="D51" s="25">
        <v>65.5</v>
      </c>
      <c r="E51" s="14">
        <f t="shared" si="17"/>
        <v>19.649999999999999</v>
      </c>
      <c r="F51" s="25">
        <v>86</v>
      </c>
      <c r="G51" s="14">
        <f t="shared" si="18"/>
        <v>17.2</v>
      </c>
      <c r="H51" s="16">
        <v>88.4</v>
      </c>
      <c r="I51" s="14">
        <f t="shared" si="19"/>
        <v>17.680000000000003</v>
      </c>
      <c r="J51" s="14">
        <v>74.8</v>
      </c>
      <c r="K51" s="14">
        <v>22.44</v>
      </c>
      <c r="L51" s="14">
        <f t="shared" si="20"/>
        <v>76.97</v>
      </c>
      <c r="M51" s="15">
        <v>2</v>
      </c>
      <c r="N51" s="15" t="s">
        <v>7</v>
      </c>
      <c r="O51" s="16"/>
    </row>
    <row r="52" spans="1:15" ht="22.5" customHeight="1">
      <c r="A52" s="16">
        <v>3</v>
      </c>
      <c r="B52" s="12" t="s">
        <v>69</v>
      </c>
      <c r="C52" s="16" t="s">
        <v>67</v>
      </c>
      <c r="D52" s="25">
        <v>67</v>
      </c>
      <c r="E52" s="14">
        <f t="shared" si="17"/>
        <v>20.099999999999998</v>
      </c>
      <c r="F52" s="25">
        <v>77</v>
      </c>
      <c r="G52" s="14">
        <f t="shared" si="18"/>
        <v>15.4</v>
      </c>
      <c r="H52" s="16">
        <v>88.88</v>
      </c>
      <c r="I52" s="14">
        <f t="shared" si="19"/>
        <v>17.776</v>
      </c>
      <c r="J52" s="14">
        <v>76.900000000000006</v>
      </c>
      <c r="K52" s="14">
        <v>23.07</v>
      </c>
      <c r="L52" s="14">
        <f t="shared" si="20"/>
        <v>76.346000000000004</v>
      </c>
      <c r="M52" s="15">
        <v>3</v>
      </c>
      <c r="N52" s="15" t="s">
        <v>7</v>
      </c>
      <c r="O52" s="16"/>
    </row>
    <row r="53" spans="1:15" ht="22.5" customHeight="1">
      <c r="A53" s="16">
        <v>4</v>
      </c>
      <c r="B53" s="12" t="s">
        <v>70</v>
      </c>
      <c r="C53" s="16" t="s">
        <v>67</v>
      </c>
      <c r="D53" s="25">
        <v>73.5</v>
      </c>
      <c r="E53" s="14">
        <f t="shared" si="17"/>
        <v>22.05</v>
      </c>
      <c r="F53" s="25">
        <v>81</v>
      </c>
      <c r="G53" s="14">
        <f t="shared" si="18"/>
        <v>16.2</v>
      </c>
      <c r="H53" s="16">
        <v>88.36</v>
      </c>
      <c r="I53" s="14">
        <f t="shared" si="19"/>
        <v>17.672000000000001</v>
      </c>
      <c r="J53" s="14">
        <v>67.5</v>
      </c>
      <c r="K53" s="14">
        <v>20.25</v>
      </c>
      <c r="L53" s="14">
        <f t="shared" si="20"/>
        <v>76.171999999999997</v>
      </c>
      <c r="M53" s="15">
        <v>4</v>
      </c>
      <c r="N53" s="15" t="s">
        <v>7</v>
      </c>
      <c r="O53" s="16"/>
    </row>
    <row r="54" spans="1:15" ht="22.5" customHeight="1">
      <c r="A54" s="16">
        <v>5</v>
      </c>
      <c r="B54" s="12" t="s">
        <v>71</v>
      </c>
      <c r="C54" s="16" t="s">
        <v>67</v>
      </c>
      <c r="D54" s="25">
        <v>58</v>
      </c>
      <c r="E54" s="14">
        <f t="shared" si="17"/>
        <v>17.399999999999999</v>
      </c>
      <c r="F54" s="25">
        <v>82</v>
      </c>
      <c r="G54" s="14">
        <f t="shared" si="18"/>
        <v>16.400000000000002</v>
      </c>
      <c r="H54" s="16">
        <v>88.64</v>
      </c>
      <c r="I54" s="14">
        <f t="shared" si="19"/>
        <v>17.728000000000002</v>
      </c>
      <c r="J54" s="14">
        <v>80.2</v>
      </c>
      <c r="K54" s="14">
        <v>24.06</v>
      </c>
      <c r="L54" s="14">
        <f t="shared" si="20"/>
        <v>75.587999999999994</v>
      </c>
      <c r="M54" s="15">
        <v>5</v>
      </c>
      <c r="N54" s="15" t="s">
        <v>7</v>
      </c>
      <c r="O54" s="16"/>
    </row>
    <row r="55" spans="1:15" ht="22.5" customHeight="1">
      <c r="A55" s="16">
        <v>6</v>
      </c>
      <c r="B55" s="12" t="s">
        <v>72</v>
      </c>
      <c r="C55" s="16" t="s">
        <v>67</v>
      </c>
      <c r="D55" s="25">
        <v>64.5</v>
      </c>
      <c r="E55" s="14">
        <f t="shared" si="17"/>
        <v>19.349999999999998</v>
      </c>
      <c r="F55" s="25">
        <v>74</v>
      </c>
      <c r="G55" s="14">
        <f t="shared" si="18"/>
        <v>14.8</v>
      </c>
      <c r="H55" s="16">
        <v>88.56</v>
      </c>
      <c r="I55" s="14">
        <f t="shared" si="19"/>
        <v>17.712</v>
      </c>
      <c r="J55" s="14">
        <v>75.7</v>
      </c>
      <c r="K55" s="14">
        <v>22.71</v>
      </c>
      <c r="L55" s="14">
        <f t="shared" si="20"/>
        <v>74.572000000000003</v>
      </c>
      <c r="M55" s="15">
        <v>6</v>
      </c>
      <c r="N55" s="15" t="s">
        <v>7</v>
      </c>
      <c r="O55" s="16"/>
    </row>
    <row r="56" spans="1:15" ht="22.5" customHeight="1">
      <c r="A56" s="16">
        <v>7</v>
      </c>
      <c r="B56" s="12" t="s">
        <v>73</v>
      </c>
      <c r="C56" s="16" t="s">
        <v>67</v>
      </c>
      <c r="D56" s="25">
        <v>59</v>
      </c>
      <c r="E56" s="14">
        <f t="shared" si="17"/>
        <v>17.7</v>
      </c>
      <c r="F56" s="25">
        <v>68</v>
      </c>
      <c r="G56" s="14">
        <f t="shared" si="18"/>
        <v>13.600000000000001</v>
      </c>
      <c r="H56" s="16">
        <v>88.2</v>
      </c>
      <c r="I56" s="14">
        <f t="shared" si="19"/>
        <v>17.64</v>
      </c>
      <c r="J56" s="14">
        <v>84.5</v>
      </c>
      <c r="K56" s="14">
        <v>25.35</v>
      </c>
      <c r="L56" s="14">
        <f t="shared" si="20"/>
        <v>74.289999999999992</v>
      </c>
      <c r="M56" s="15">
        <v>7</v>
      </c>
      <c r="N56" s="15" t="s">
        <v>7</v>
      </c>
      <c r="O56" s="16"/>
    </row>
    <row r="57" spans="1:15" ht="22.5" customHeight="1">
      <c r="A57" s="16">
        <v>8</v>
      </c>
      <c r="B57" s="12" t="s">
        <v>74</v>
      </c>
      <c r="C57" s="16" t="s">
        <v>67</v>
      </c>
      <c r="D57" s="25">
        <v>64</v>
      </c>
      <c r="E57" s="14">
        <f t="shared" si="17"/>
        <v>19.2</v>
      </c>
      <c r="F57" s="25">
        <v>71</v>
      </c>
      <c r="G57" s="14">
        <f t="shared" si="18"/>
        <v>14.200000000000001</v>
      </c>
      <c r="H57" s="16">
        <v>89.12</v>
      </c>
      <c r="I57" s="14">
        <f t="shared" si="19"/>
        <v>17.824000000000002</v>
      </c>
      <c r="J57" s="14">
        <v>75.8</v>
      </c>
      <c r="K57" s="14">
        <v>22.74</v>
      </c>
      <c r="L57" s="14">
        <f t="shared" si="20"/>
        <v>73.963999999999999</v>
      </c>
      <c r="M57" s="15">
        <v>8</v>
      </c>
      <c r="N57" s="15" t="s">
        <v>7</v>
      </c>
      <c r="O57" s="16"/>
    </row>
    <row r="58" spans="1:15" ht="22.5" customHeight="1">
      <c r="A58" s="16">
        <v>9</v>
      </c>
      <c r="B58" s="12" t="s">
        <v>75</v>
      </c>
      <c r="C58" s="16" t="s">
        <v>67</v>
      </c>
      <c r="D58" s="25">
        <v>70.5</v>
      </c>
      <c r="E58" s="14">
        <f t="shared" si="17"/>
        <v>21.15</v>
      </c>
      <c r="F58" s="25">
        <v>73</v>
      </c>
      <c r="G58" s="14">
        <f t="shared" si="18"/>
        <v>14.600000000000001</v>
      </c>
      <c r="H58" s="16">
        <v>87.96</v>
      </c>
      <c r="I58" s="14">
        <f t="shared" si="19"/>
        <v>17.591999999999999</v>
      </c>
      <c r="J58" s="14">
        <v>68.599999999999994</v>
      </c>
      <c r="K58" s="14">
        <v>20.58</v>
      </c>
      <c r="L58" s="14">
        <f t="shared" si="20"/>
        <v>73.921999999999997</v>
      </c>
      <c r="M58" s="15">
        <v>9</v>
      </c>
      <c r="N58" s="15" t="s">
        <v>7</v>
      </c>
      <c r="O58" s="16"/>
    </row>
    <row r="59" spans="1:15" ht="22.5" customHeight="1">
      <c r="A59" s="16">
        <v>10</v>
      </c>
      <c r="B59" s="12" t="s">
        <v>76</v>
      </c>
      <c r="C59" s="16" t="s">
        <v>67</v>
      </c>
      <c r="D59" s="25">
        <v>58.5</v>
      </c>
      <c r="E59" s="14">
        <f t="shared" si="17"/>
        <v>17.55</v>
      </c>
      <c r="F59" s="25">
        <v>80</v>
      </c>
      <c r="G59" s="14">
        <f t="shared" si="18"/>
        <v>16</v>
      </c>
      <c r="H59" s="16">
        <v>75.92</v>
      </c>
      <c r="I59" s="14">
        <f t="shared" si="19"/>
        <v>15.184000000000001</v>
      </c>
      <c r="J59" s="14">
        <v>75.599999999999994</v>
      </c>
      <c r="K59" s="14">
        <v>22.68</v>
      </c>
      <c r="L59" s="14">
        <f t="shared" si="20"/>
        <v>71.413999999999987</v>
      </c>
      <c r="M59" s="15">
        <v>10</v>
      </c>
      <c r="N59" s="15" t="s">
        <v>8</v>
      </c>
      <c r="O59" s="16"/>
    </row>
    <row r="60" spans="1:15" ht="22.5" customHeight="1">
      <c r="A60" s="16">
        <v>11</v>
      </c>
      <c r="B60" s="12" t="s">
        <v>77</v>
      </c>
      <c r="C60" s="16" t="s">
        <v>67</v>
      </c>
      <c r="D60" s="25">
        <v>58.5</v>
      </c>
      <c r="E60" s="14">
        <f t="shared" si="17"/>
        <v>17.55</v>
      </c>
      <c r="F60" s="25">
        <v>83</v>
      </c>
      <c r="G60" s="14">
        <f t="shared" si="18"/>
        <v>16.600000000000001</v>
      </c>
      <c r="H60" s="16">
        <v>74.760000000000005</v>
      </c>
      <c r="I60" s="14">
        <f t="shared" si="19"/>
        <v>14.952000000000002</v>
      </c>
      <c r="J60" s="14">
        <v>69.7</v>
      </c>
      <c r="K60" s="14">
        <v>20.91</v>
      </c>
      <c r="L60" s="14">
        <f t="shared" si="20"/>
        <v>70.012</v>
      </c>
      <c r="M60" s="15">
        <v>11</v>
      </c>
      <c r="N60" s="15" t="s">
        <v>8</v>
      </c>
      <c r="O60" s="16"/>
    </row>
    <row r="61" spans="1:15" ht="22.5" customHeight="1">
      <c r="A61" s="16">
        <v>12</v>
      </c>
      <c r="B61" s="12" t="s">
        <v>78</v>
      </c>
      <c r="C61" s="16" t="s">
        <v>67</v>
      </c>
      <c r="D61" s="25">
        <v>53.5</v>
      </c>
      <c r="E61" s="14">
        <f t="shared" si="17"/>
        <v>16.05</v>
      </c>
      <c r="F61" s="25">
        <v>86</v>
      </c>
      <c r="G61" s="14">
        <f t="shared" si="18"/>
        <v>17.2</v>
      </c>
      <c r="H61" s="16">
        <v>73.400000000000006</v>
      </c>
      <c r="I61" s="14">
        <f t="shared" si="19"/>
        <v>14.680000000000001</v>
      </c>
      <c r="J61" s="14">
        <v>73.599999999999994</v>
      </c>
      <c r="K61" s="14">
        <v>22.08</v>
      </c>
      <c r="L61" s="14">
        <f t="shared" si="20"/>
        <v>70.009999999999991</v>
      </c>
      <c r="M61" s="15">
        <v>11</v>
      </c>
      <c r="N61" s="15" t="s">
        <v>8</v>
      </c>
      <c r="O61" s="16"/>
    </row>
    <row r="62" spans="1:15" ht="22.5" customHeight="1">
      <c r="A62" s="16">
        <v>13</v>
      </c>
      <c r="B62" s="12" t="s">
        <v>79</v>
      </c>
      <c r="C62" s="16" t="s">
        <v>67</v>
      </c>
      <c r="D62" s="25">
        <v>63.5</v>
      </c>
      <c r="E62" s="14">
        <f t="shared" si="17"/>
        <v>19.05</v>
      </c>
      <c r="F62" s="25">
        <v>70</v>
      </c>
      <c r="G62" s="14">
        <f t="shared" si="18"/>
        <v>14</v>
      </c>
      <c r="H62" s="16">
        <v>77.92</v>
      </c>
      <c r="I62" s="14">
        <f t="shared" si="19"/>
        <v>15.584000000000001</v>
      </c>
      <c r="J62" s="14">
        <v>69.7</v>
      </c>
      <c r="K62" s="14">
        <v>20.91</v>
      </c>
      <c r="L62" s="14">
        <f t="shared" si="20"/>
        <v>69.543999999999997</v>
      </c>
      <c r="M62" s="15">
        <v>13</v>
      </c>
      <c r="N62" s="15" t="s">
        <v>8</v>
      </c>
      <c r="O62" s="16"/>
    </row>
    <row r="63" spans="1:15" ht="22.5" customHeight="1">
      <c r="A63" s="16">
        <v>14</v>
      </c>
      <c r="B63" s="12" t="s">
        <v>80</v>
      </c>
      <c r="C63" s="16" t="s">
        <v>67</v>
      </c>
      <c r="D63" s="25">
        <v>63.5</v>
      </c>
      <c r="E63" s="14">
        <f t="shared" si="17"/>
        <v>19.05</v>
      </c>
      <c r="F63" s="25">
        <v>77</v>
      </c>
      <c r="G63" s="14">
        <f t="shared" si="18"/>
        <v>15.4</v>
      </c>
      <c r="H63" s="16">
        <v>75.12</v>
      </c>
      <c r="I63" s="14">
        <f t="shared" si="19"/>
        <v>15.024000000000001</v>
      </c>
      <c r="J63" s="14">
        <v>66.3</v>
      </c>
      <c r="K63" s="14">
        <v>19.89</v>
      </c>
      <c r="L63" s="14">
        <f t="shared" si="20"/>
        <v>69.364000000000004</v>
      </c>
      <c r="M63" s="15">
        <v>14</v>
      </c>
      <c r="N63" s="15" t="s">
        <v>8</v>
      </c>
      <c r="O63" s="16"/>
    </row>
    <row r="64" spans="1:15" ht="22.5" customHeight="1">
      <c r="A64" s="16">
        <v>15</v>
      </c>
      <c r="B64" s="12" t="s">
        <v>81</v>
      </c>
      <c r="C64" s="16" t="s">
        <v>67</v>
      </c>
      <c r="D64" s="25">
        <v>60</v>
      </c>
      <c r="E64" s="14">
        <f t="shared" si="17"/>
        <v>18</v>
      </c>
      <c r="F64" s="25">
        <v>80</v>
      </c>
      <c r="G64" s="14">
        <f t="shared" si="18"/>
        <v>16</v>
      </c>
      <c r="H64" s="16">
        <v>77.44</v>
      </c>
      <c r="I64" s="14">
        <f t="shared" si="19"/>
        <v>15.488</v>
      </c>
      <c r="J64" s="14">
        <v>66.2</v>
      </c>
      <c r="K64" s="14">
        <v>19.86</v>
      </c>
      <c r="L64" s="14">
        <f t="shared" si="20"/>
        <v>69.347999999999999</v>
      </c>
      <c r="M64" s="15">
        <v>15</v>
      </c>
      <c r="N64" s="15" t="s">
        <v>8</v>
      </c>
      <c r="O64" s="16"/>
    </row>
    <row r="65" spans="1:15" ht="22.5" customHeight="1">
      <c r="A65" s="16">
        <v>16</v>
      </c>
      <c r="B65" s="12" t="s">
        <v>82</v>
      </c>
      <c r="C65" s="16" t="s">
        <v>67</v>
      </c>
      <c r="D65" s="25">
        <v>65.5</v>
      </c>
      <c r="E65" s="14">
        <f t="shared" si="17"/>
        <v>19.649999999999999</v>
      </c>
      <c r="F65" s="25">
        <v>71</v>
      </c>
      <c r="G65" s="14">
        <f t="shared" si="18"/>
        <v>14.200000000000001</v>
      </c>
      <c r="H65" s="16">
        <v>72.239999999999995</v>
      </c>
      <c r="I65" s="14">
        <f t="shared" si="19"/>
        <v>14.448</v>
      </c>
      <c r="J65" s="14">
        <v>70</v>
      </c>
      <c r="K65" s="14">
        <v>21</v>
      </c>
      <c r="L65" s="14">
        <f t="shared" si="20"/>
        <v>69.298000000000002</v>
      </c>
      <c r="M65" s="15">
        <v>16</v>
      </c>
      <c r="N65" s="15" t="s">
        <v>8</v>
      </c>
      <c r="O65" s="16"/>
    </row>
    <row r="66" spans="1:15" ht="22.5" customHeight="1">
      <c r="A66" s="16">
        <v>17</v>
      </c>
      <c r="B66" s="12" t="s">
        <v>83</v>
      </c>
      <c r="C66" s="16" t="s">
        <v>67</v>
      </c>
      <c r="D66" s="25">
        <v>59</v>
      </c>
      <c r="E66" s="14">
        <f t="shared" si="17"/>
        <v>17.7</v>
      </c>
      <c r="F66" s="25">
        <v>79</v>
      </c>
      <c r="G66" s="14">
        <f t="shared" si="18"/>
        <v>15.8</v>
      </c>
      <c r="H66" s="16">
        <v>75.680000000000007</v>
      </c>
      <c r="I66" s="14">
        <f t="shared" si="19"/>
        <v>15.136000000000003</v>
      </c>
      <c r="J66" s="14">
        <v>68.599999999999994</v>
      </c>
      <c r="K66" s="14">
        <v>20.58</v>
      </c>
      <c r="L66" s="14">
        <f t="shared" si="20"/>
        <v>69.216000000000008</v>
      </c>
      <c r="M66" s="15">
        <v>17</v>
      </c>
      <c r="N66" s="15" t="s">
        <v>8</v>
      </c>
      <c r="O66" s="16"/>
    </row>
    <row r="67" spans="1:15" ht="22.5" customHeight="1">
      <c r="A67" s="16">
        <v>18</v>
      </c>
      <c r="B67" s="12" t="s">
        <v>84</v>
      </c>
      <c r="C67" s="16" t="s">
        <v>67</v>
      </c>
      <c r="D67" s="25">
        <v>62.5</v>
      </c>
      <c r="E67" s="14">
        <f t="shared" si="17"/>
        <v>18.75</v>
      </c>
      <c r="F67" s="25">
        <v>70</v>
      </c>
      <c r="G67" s="14">
        <f t="shared" si="18"/>
        <v>14</v>
      </c>
      <c r="H67" s="16">
        <v>78.760000000000005</v>
      </c>
      <c r="I67" s="14">
        <f t="shared" si="19"/>
        <v>15.752000000000002</v>
      </c>
      <c r="J67" s="14">
        <v>67.8</v>
      </c>
      <c r="K67" s="14">
        <v>20.34</v>
      </c>
      <c r="L67" s="14">
        <f t="shared" si="20"/>
        <v>68.841999999999999</v>
      </c>
      <c r="M67" s="15">
        <v>18</v>
      </c>
      <c r="N67" s="15" t="s">
        <v>8</v>
      </c>
      <c r="O67" s="16"/>
    </row>
    <row r="68" spans="1:15" ht="22.5" customHeight="1">
      <c r="A68" s="16">
        <v>19</v>
      </c>
      <c r="B68" s="12" t="s">
        <v>85</v>
      </c>
      <c r="C68" s="16" t="s">
        <v>67</v>
      </c>
      <c r="D68" s="25">
        <v>51</v>
      </c>
      <c r="E68" s="14">
        <f t="shared" si="17"/>
        <v>15.299999999999999</v>
      </c>
      <c r="F68" s="25">
        <v>79</v>
      </c>
      <c r="G68" s="14">
        <f t="shared" si="18"/>
        <v>15.8</v>
      </c>
      <c r="H68" s="16">
        <v>88.48</v>
      </c>
      <c r="I68" s="14">
        <f t="shared" si="19"/>
        <v>17.696000000000002</v>
      </c>
      <c r="J68" s="14">
        <v>65.900000000000006</v>
      </c>
      <c r="K68" s="14">
        <v>19.77</v>
      </c>
      <c r="L68" s="14">
        <f t="shared" si="20"/>
        <v>68.566000000000003</v>
      </c>
      <c r="M68" s="15">
        <v>19</v>
      </c>
      <c r="N68" s="15" t="s">
        <v>8</v>
      </c>
      <c r="O68" s="16"/>
    </row>
    <row r="69" spans="1:15" ht="22.5" customHeight="1">
      <c r="A69" s="16">
        <v>20</v>
      </c>
      <c r="B69" s="12" t="s">
        <v>86</v>
      </c>
      <c r="C69" s="16" t="s">
        <v>67</v>
      </c>
      <c r="D69" s="25">
        <v>59</v>
      </c>
      <c r="E69" s="14">
        <f t="shared" si="17"/>
        <v>17.7</v>
      </c>
      <c r="F69" s="25">
        <v>73</v>
      </c>
      <c r="G69" s="14">
        <f t="shared" si="18"/>
        <v>14.600000000000001</v>
      </c>
      <c r="H69" s="16">
        <v>73.28</v>
      </c>
      <c r="I69" s="14">
        <f t="shared" si="19"/>
        <v>14.656000000000001</v>
      </c>
      <c r="J69" s="14">
        <v>70.8</v>
      </c>
      <c r="K69" s="14">
        <v>21.24</v>
      </c>
      <c r="L69" s="14">
        <f t="shared" si="20"/>
        <v>68.195999999999998</v>
      </c>
      <c r="M69" s="15">
        <v>20</v>
      </c>
      <c r="N69" s="15" t="s">
        <v>8</v>
      </c>
      <c r="O69" s="16"/>
    </row>
    <row r="70" spans="1:15" ht="22.5" customHeight="1">
      <c r="A70" s="16">
        <v>21</v>
      </c>
      <c r="B70" s="12" t="s">
        <v>87</v>
      </c>
      <c r="C70" s="16" t="s">
        <v>67</v>
      </c>
      <c r="D70" s="25">
        <v>59.5</v>
      </c>
      <c r="E70" s="14">
        <f t="shared" si="17"/>
        <v>17.849999999999998</v>
      </c>
      <c r="F70" s="25">
        <v>68</v>
      </c>
      <c r="G70" s="14">
        <f t="shared" si="18"/>
        <v>13.600000000000001</v>
      </c>
      <c r="H70" s="16">
        <v>76.88</v>
      </c>
      <c r="I70" s="14">
        <f t="shared" si="19"/>
        <v>15.375999999999999</v>
      </c>
      <c r="J70" s="14">
        <v>66.7</v>
      </c>
      <c r="K70" s="14">
        <v>20.010000000000002</v>
      </c>
      <c r="L70" s="14">
        <f t="shared" si="20"/>
        <v>66.835999999999999</v>
      </c>
      <c r="M70" s="15">
        <v>21</v>
      </c>
      <c r="N70" s="15" t="s">
        <v>8</v>
      </c>
      <c r="O70" s="16"/>
    </row>
    <row r="71" spans="1:15" ht="22.5" customHeight="1">
      <c r="A71" s="16">
        <v>22</v>
      </c>
      <c r="B71" s="12" t="s">
        <v>88</v>
      </c>
      <c r="C71" s="16" t="s">
        <v>67</v>
      </c>
      <c r="D71" s="25">
        <v>59.5</v>
      </c>
      <c r="E71" s="14">
        <f t="shared" si="17"/>
        <v>17.849999999999998</v>
      </c>
      <c r="F71" s="25">
        <v>67</v>
      </c>
      <c r="G71" s="14">
        <f t="shared" si="18"/>
        <v>13.4</v>
      </c>
      <c r="H71" s="16">
        <v>77.400000000000006</v>
      </c>
      <c r="I71" s="14">
        <f t="shared" si="19"/>
        <v>15.480000000000002</v>
      </c>
      <c r="J71" s="14">
        <v>66.599999999999994</v>
      </c>
      <c r="K71" s="14">
        <v>19.98</v>
      </c>
      <c r="L71" s="14">
        <f t="shared" si="20"/>
        <v>66.710000000000008</v>
      </c>
      <c r="M71" s="15">
        <v>22</v>
      </c>
      <c r="N71" s="15" t="s">
        <v>8</v>
      </c>
      <c r="O71" s="16" t="s">
        <v>56</v>
      </c>
    </row>
    <row r="72" spans="1:15" ht="22.5" customHeight="1">
      <c r="A72" s="16">
        <v>23</v>
      </c>
      <c r="B72" s="12" t="s">
        <v>89</v>
      </c>
      <c r="C72" s="16" t="s">
        <v>67</v>
      </c>
      <c r="D72" s="25">
        <v>53</v>
      </c>
      <c r="E72" s="14">
        <f t="shared" si="17"/>
        <v>15.899999999999999</v>
      </c>
      <c r="F72" s="25">
        <v>74</v>
      </c>
      <c r="G72" s="14">
        <f t="shared" si="18"/>
        <v>14.8</v>
      </c>
      <c r="H72" s="16">
        <v>74.52</v>
      </c>
      <c r="I72" s="14">
        <f t="shared" si="19"/>
        <v>14.904</v>
      </c>
      <c r="J72" s="14">
        <v>64.2</v>
      </c>
      <c r="K72" s="14">
        <v>19.260000000000002</v>
      </c>
      <c r="L72" s="14">
        <f t="shared" si="20"/>
        <v>64.864000000000004</v>
      </c>
      <c r="M72" s="15">
        <v>23</v>
      </c>
      <c r="N72" s="15" t="s">
        <v>8</v>
      </c>
      <c r="O72" s="16"/>
    </row>
    <row r="73" spans="1:15" ht="22.5" customHeight="1">
      <c r="A73" s="16">
        <v>24</v>
      </c>
      <c r="B73" s="12" t="s">
        <v>90</v>
      </c>
      <c r="C73" s="16" t="s">
        <v>67</v>
      </c>
      <c r="D73" s="25">
        <v>62</v>
      </c>
      <c r="E73" s="14">
        <f t="shared" si="17"/>
        <v>18.599999999999998</v>
      </c>
      <c r="F73" s="25">
        <v>76</v>
      </c>
      <c r="G73" s="14">
        <f t="shared" si="18"/>
        <v>15.200000000000001</v>
      </c>
      <c r="H73" s="16">
        <v>75.319999999999993</v>
      </c>
      <c r="I73" s="14">
        <f t="shared" si="19"/>
        <v>15.064</v>
      </c>
      <c r="J73" s="14">
        <v>0</v>
      </c>
      <c r="K73" s="14">
        <v>0</v>
      </c>
      <c r="L73" s="14">
        <f t="shared" si="20"/>
        <v>48.863999999999997</v>
      </c>
      <c r="M73" s="15">
        <v>24</v>
      </c>
      <c r="N73" s="15" t="s">
        <v>8</v>
      </c>
      <c r="O73" s="16"/>
    </row>
    <row r="74" spans="1:15" ht="22.5" customHeight="1">
      <c r="A74" s="16">
        <v>25</v>
      </c>
      <c r="B74" s="12" t="s">
        <v>91</v>
      </c>
      <c r="C74" s="16" t="s">
        <v>67</v>
      </c>
      <c r="D74" s="25">
        <v>53</v>
      </c>
      <c r="E74" s="14">
        <f t="shared" si="17"/>
        <v>15.899999999999999</v>
      </c>
      <c r="F74" s="25">
        <v>82</v>
      </c>
      <c r="G74" s="14">
        <f t="shared" si="18"/>
        <v>16.400000000000002</v>
      </c>
      <c r="H74" s="16">
        <v>75.44</v>
      </c>
      <c r="I74" s="14">
        <f t="shared" si="19"/>
        <v>15.088000000000001</v>
      </c>
      <c r="J74" s="14">
        <v>0</v>
      </c>
      <c r="K74" s="14">
        <v>0</v>
      </c>
      <c r="L74" s="14">
        <f t="shared" si="20"/>
        <v>47.387999999999998</v>
      </c>
      <c r="M74" s="15">
        <v>25</v>
      </c>
      <c r="N74" s="15" t="s">
        <v>8</v>
      </c>
      <c r="O74" s="16"/>
    </row>
    <row r="75" spans="1:15" ht="22.5" customHeight="1">
      <c r="A75" s="16">
        <v>26</v>
      </c>
      <c r="B75" s="12" t="s">
        <v>92</v>
      </c>
      <c r="C75" s="16" t="s">
        <v>67</v>
      </c>
      <c r="D75" s="25">
        <v>56.5</v>
      </c>
      <c r="E75" s="14">
        <f t="shared" si="17"/>
        <v>16.95</v>
      </c>
      <c r="F75" s="25">
        <v>71</v>
      </c>
      <c r="G75" s="14">
        <f t="shared" si="18"/>
        <v>14.200000000000001</v>
      </c>
      <c r="H75" s="16">
        <v>75.760000000000005</v>
      </c>
      <c r="I75" s="14">
        <f t="shared" si="19"/>
        <v>15.152000000000001</v>
      </c>
      <c r="J75" s="14">
        <v>0</v>
      </c>
      <c r="K75" s="14">
        <v>0</v>
      </c>
      <c r="L75" s="14">
        <f t="shared" si="20"/>
        <v>46.302</v>
      </c>
      <c r="M75" s="15">
        <v>26</v>
      </c>
      <c r="N75" s="15" t="s">
        <v>8</v>
      </c>
      <c r="O75" s="16"/>
    </row>
    <row r="76" spans="1:15" ht="22.5" customHeight="1">
      <c r="A76" s="16">
        <v>27</v>
      </c>
      <c r="B76" s="12" t="s">
        <v>93</v>
      </c>
      <c r="C76" s="16" t="s">
        <v>67</v>
      </c>
      <c r="D76" s="25">
        <v>55.5</v>
      </c>
      <c r="E76" s="14">
        <f t="shared" si="17"/>
        <v>16.649999999999999</v>
      </c>
      <c r="F76" s="25">
        <v>71</v>
      </c>
      <c r="G76" s="14">
        <f t="shared" si="18"/>
        <v>14.200000000000001</v>
      </c>
      <c r="H76" s="16">
        <v>74.44</v>
      </c>
      <c r="I76" s="14">
        <f t="shared" si="19"/>
        <v>14.888</v>
      </c>
      <c r="J76" s="14">
        <v>0</v>
      </c>
      <c r="K76" s="14">
        <v>0</v>
      </c>
      <c r="L76" s="14">
        <f t="shared" si="20"/>
        <v>45.738</v>
      </c>
      <c r="M76" s="15">
        <v>27</v>
      </c>
      <c r="N76" s="15" t="s">
        <v>8</v>
      </c>
      <c r="O76" s="16" t="s">
        <v>56</v>
      </c>
    </row>
    <row r="77" spans="1:15" ht="22.5" customHeight="1">
      <c r="A77" s="16">
        <v>28</v>
      </c>
      <c r="B77" s="12" t="s">
        <v>94</v>
      </c>
      <c r="C77" s="16" t="s">
        <v>67</v>
      </c>
      <c r="D77" s="25">
        <v>51.5</v>
      </c>
      <c r="E77" s="14">
        <f t="shared" si="17"/>
        <v>15.45</v>
      </c>
      <c r="F77" s="25">
        <v>75</v>
      </c>
      <c r="G77" s="14">
        <f t="shared" si="18"/>
        <v>15</v>
      </c>
      <c r="H77" s="16">
        <v>75.44</v>
      </c>
      <c r="I77" s="14">
        <f t="shared" si="19"/>
        <v>15.088000000000001</v>
      </c>
      <c r="J77" s="14">
        <v>0</v>
      </c>
      <c r="K77" s="14">
        <v>0</v>
      </c>
      <c r="L77" s="14">
        <f t="shared" si="20"/>
        <v>45.537999999999997</v>
      </c>
      <c r="M77" s="15">
        <v>28</v>
      </c>
      <c r="N77" s="15" t="s">
        <v>8</v>
      </c>
      <c r="O77" s="16" t="s">
        <v>56</v>
      </c>
    </row>
  </sheetData>
  <mergeCells count="24">
    <mergeCell ref="A1:B1"/>
    <mergeCell ref="D3:E3"/>
    <mergeCell ref="F3:G3"/>
    <mergeCell ref="H3:I3"/>
    <mergeCell ref="L3:L4"/>
    <mergeCell ref="A2:K2"/>
    <mergeCell ref="A3:A4"/>
    <mergeCell ref="B3:B4"/>
    <mergeCell ref="C3:C4"/>
    <mergeCell ref="J3:J4"/>
    <mergeCell ref="K3:K4"/>
    <mergeCell ref="N14:N15"/>
    <mergeCell ref="O14:O15"/>
    <mergeCell ref="A13:O13"/>
    <mergeCell ref="M3:M4"/>
    <mergeCell ref="D14:E14"/>
    <mergeCell ref="F14:G14"/>
    <mergeCell ref="H14:I14"/>
    <mergeCell ref="J14:K14"/>
    <mergeCell ref="L14:L15"/>
    <mergeCell ref="M14:M15"/>
    <mergeCell ref="A14:A15"/>
    <mergeCell ref="B14:B15"/>
    <mergeCell ref="C14:C15"/>
  </mergeCells>
  <phoneticPr fontId="2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2020-12-22T07:51:54Z</cp:lastPrinted>
  <dcterms:created xsi:type="dcterms:W3CDTF">2020-09-21T01:55:00Z</dcterms:created>
  <dcterms:modified xsi:type="dcterms:W3CDTF">2021-07-05T08:40:38Z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