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成绩" sheetId="1" r:id="rId1"/>
  </sheets>
  <calcPr calcId="124519" iterateCount="1"/>
</workbook>
</file>

<file path=xl/calcChain.xml><?xml version="1.0" encoding="utf-8"?>
<calcChain xmlns="http://schemas.openxmlformats.org/spreadsheetml/2006/main">
  <c r="J11" i="1"/>
  <c r="C34"/>
  <c r="C33"/>
  <c r="C32"/>
  <c r="C31"/>
  <c r="C30"/>
  <c r="C29"/>
  <c r="C28"/>
  <c r="C27"/>
  <c r="C26"/>
  <c r="C23"/>
  <c r="C25"/>
  <c r="C24"/>
  <c r="C22"/>
  <c r="C21"/>
  <c r="C20"/>
  <c r="C19"/>
  <c r="C17"/>
  <c r="C18"/>
  <c r="C13"/>
  <c r="C16"/>
  <c r="C15"/>
  <c r="C14"/>
  <c r="C12"/>
  <c r="C7"/>
  <c r="C10"/>
  <c r="C9"/>
  <c r="C8"/>
  <c r="C11"/>
  <c r="C6"/>
  <c r="C5"/>
  <c r="C4"/>
  <c r="J16"/>
  <c r="J6" l="1"/>
  <c r="J8"/>
  <c r="J9"/>
  <c r="J10"/>
  <c r="J7"/>
  <c r="J12"/>
  <c r="J14"/>
  <c r="J15"/>
  <c r="J13"/>
  <c r="J18"/>
  <c r="J17"/>
  <c r="J19"/>
  <c r="J20"/>
  <c r="J21"/>
  <c r="J22"/>
  <c r="J24"/>
  <c r="J25"/>
  <c r="J23"/>
  <c r="J26"/>
  <c r="J27"/>
  <c r="J28"/>
  <c r="J29"/>
  <c r="J30"/>
  <c r="J31"/>
  <c r="J32"/>
  <c r="J33"/>
  <c r="J34"/>
  <c r="H21"/>
  <c r="H22"/>
  <c r="H24"/>
  <c r="H25"/>
  <c r="H23"/>
  <c r="H26"/>
  <c r="H27"/>
  <c r="H28"/>
  <c r="H29"/>
  <c r="H30"/>
  <c r="H31"/>
  <c r="H32"/>
  <c r="H33"/>
  <c r="H34"/>
  <c r="H8"/>
  <c r="H9"/>
  <c r="H10"/>
  <c r="K10" s="1"/>
  <c r="H7"/>
  <c r="K7" s="1"/>
  <c r="H12"/>
  <c r="K12" s="1"/>
  <c r="H14"/>
  <c r="H15"/>
  <c r="K15" s="1"/>
  <c r="H16"/>
  <c r="K16" s="1"/>
  <c r="H13"/>
  <c r="H18"/>
  <c r="H17"/>
  <c r="H19"/>
  <c r="H20"/>
  <c r="J5"/>
  <c r="J4"/>
  <c r="H6"/>
  <c r="H5"/>
  <c r="H11"/>
  <c r="H4"/>
  <c r="K30" l="1"/>
  <c r="K31"/>
  <c r="K27"/>
  <c r="K24"/>
  <c r="K6"/>
  <c r="K28"/>
  <c r="K25"/>
  <c r="K20"/>
  <c r="K13"/>
  <c r="K32"/>
  <c r="K8"/>
  <c r="K34"/>
  <c r="K33"/>
  <c r="K29"/>
  <c r="K23"/>
  <c r="K21"/>
  <c r="K19"/>
  <c r="K26"/>
  <c r="K22"/>
  <c r="K17"/>
  <c r="K18"/>
  <c r="K9"/>
  <c r="K11"/>
  <c r="K14"/>
  <c r="K5"/>
  <c r="K4"/>
</calcChain>
</file>

<file path=xl/sharedStrings.xml><?xml version="1.0" encoding="utf-8"?>
<sst xmlns="http://schemas.openxmlformats.org/spreadsheetml/2006/main" count="157" uniqueCount="96">
  <si>
    <t>序号</t>
  </si>
  <si>
    <t>姓名</t>
  </si>
  <si>
    <t>身份证号</t>
  </si>
  <si>
    <t>选聘单位</t>
  </si>
  <si>
    <t>选聘岗位</t>
  </si>
  <si>
    <t>笔试成绩</t>
    <phoneticPr fontId="2" type="noConversion"/>
  </si>
  <si>
    <t>性别</t>
    <phoneticPr fontId="1" type="noConversion"/>
  </si>
  <si>
    <t>成绩</t>
    <phoneticPr fontId="1" type="noConversion"/>
  </si>
  <si>
    <t>是否入围体检</t>
    <phoneticPr fontId="2" type="noConversion"/>
  </si>
  <si>
    <t>全洁炜</t>
  </si>
  <si>
    <t>吴美</t>
  </si>
  <si>
    <t xml:space="preserve">莲都区人民医院   </t>
  </si>
  <si>
    <t>护士</t>
  </si>
  <si>
    <t>高倩雯</t>
  </si>
  <si>
    <t>吴嘉溧</t>
  </si>
  <si>
    <t>陈巧</t>
  </si>
  <si>
    <t>李碧霞</t>
  </si>
  <si>
    <t>王菲菲</t>
  </si>
  <si>
    <t>包丽菲</t>
  </si>
  <si>
    <t>陈猷丽</t>
  </si>
  <si>
    <t>张淑妹</t>
  </si>
  <si>
    <t>乡镇卫生院</t>
  </si>
  <si>
    <t>管新苗</t>
  </si>
  <si>
    <t>周欢</t>
  </si>
  <si>
    <t>曾雅丹</t>
  </si>
  <si>
    <t>刘金萍</t>
  </si>
  <si>
    <t>阮巧巧</t>
  </si>
  <si>
    <t>王娅</t>
  </si>
  <si>
    <t>临床医师</t>
  </si>
  <si>
    <t>朱雯</t>
  </si>
  <si>
    <t>雷莉炀</t>
  </si>
  <si>
    <t>王基利</t>
  </si>
  <si>
    <t>林海</t>
  </si>
  <si>
    <t>雷智辉</t>
  </si>
  <si>
    <t>郑春莉</t>
  </si>
  <si>
    <t>中医师</t>
  </si>
  <si>
    <t>蔡娅燕</t>
  </si>
  <si>
    <t>叶君凤</t>
  </si>
  <si>
    <t>陈丽燕</t>
  </si>
  <si>
    <t>吴燕飞</t>
  </si>
  <si>
    <t>应项尖</t>
  </si>
  <si>
    <t>林碧云</t>
  </si>
  <si>
    <t>赵昕彤</t>
  </si>
  <si>
    <t>刘婧媛</t>
  </si>
  <si>
    <t>是</t>
    <phoneticPr fontId="2" type="noConversion"/>
  </si>
  <si>
    <t>备注</t>
    <phoneticPr fontId="1" type="noConversion"/>
  </si>
  <si>
    <t>2021年丽水市莲都区面向社会公开招聘卫生专业技术人员总成绩及入围体检人员名单</t>
    <phoneticPr fontId="2" type="noConversion"/>
  </si>
  <si>
    <t>面试成绩</t>
    <phoneticPr fontId="1" type="noConversion"/>
  </si>
  <si>
    <t>总成绩</t>
    <phoneticPr fontId="1" type="noConversion"/>
  </si>
  <si>
    <t>是</t>
    <phoneticPr fontId="2" type="noConversion"/>
  </si>
  <si>
    <t>是</t>
    <phoneticPr fontId="2" type="noConversion"/>
  </si>
  <si>
    <t>是</t>
    <phoneticPr fontId="2" type="noConversion"/>
  </si>
  <si>
    <t>缺考</t>
    <phoneticPr fontId="1" type="noConversion"/>
  </si>
  <si>
    <t>是</t>
    <phoneticPr fontId="1" type="noConversion"/>
  </si>
  <si>
    <t>是</t>
    <phoneticPr fontId="1" type="noConversion"/>
  </si>
  <si>
    <t>是</t>
    <phoneticPr fontId="1" type="noConversion"/>
  </si>
  <si>
    <t>缺考</t>
    <phoneticPr fontId="1" type="noConversion"/>
  </si>
  <si>
    <t>是</t>
    <phoneticPr fontId="1" type="noConversion"/>
  </si>
  <si>
    <t>是</t>
    <phoneticPr fontId="1" type="noConversion"/>
  </si>
  <si>
    <t>缺考</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</si>
  <si>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</si>
  <si>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</si>
  <si>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</si>
  <si>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</si>
  <si>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</si>
  <si>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332529********6829</t>
  </si>
  <si>
    <t>332501********5123</t>
  </si>
  <si>
    <t>332529********7428</t>
  </si>
  <si>
    <t>332501********082X</t>
  </si>
  <si>
    <t>332522********4806</t>
  </si>
  <si>
    <t>332522********4781</t>
  </si>
  <si>
    <t>332501********0829</t>
  </si>
  <si>
    <t>332529********6227</t>
  </si>
  <si>
    <t>362428********0628</t>
  </si>
  <si>
    <t>332523********0024</t>
  </si>
  <si>
    <t>332501********1622</t>
  </si>
  <si>
    <t>421124********2021</t>
  </si>
  <si>
    <t>360781********106X</t>
  </si>
  <si>
    <t>332529********702X</t>
  </si>
  <si>
    <t>362302********1029</t>
  </si>
  <si>
    <t>332522********6441</t>
  </si>
  <si>
    <t>332501********0029</t>
  </si>
  <si>
    <t>332526********0325</t>
  </si>
  <si>
    <t>332528********4020</t>
  </si>
  <si>
    <t>332529********3319</t>
  </si>
  <si>
    <t>371524********3610</t>
  </si>
  <si>
    <t>332529********3314</t>
  </si>
  <si>
    <t>332501********3422</t>
  </si>
  <si>
    <t>332501********6520</t>
  </si>
  <si>
    <t>332501********362X</t>
  </si>
  <si>
    <t>332501********3625</t>
  </si>
  <si>
    <t>332527********1526</t>
  </si>
  <si>
    <t>332526********3334</t>
  </si>
  <si>
    <t>332522********5327</t>
  </si>
  <si>
    <t>332501********0824</t>
  </si>
  <si>
    <t>332501********0243</t>
  </si>
</sst>
</file>

<file path=xl/styles.xml><?xml version="1.0" encoding="utf-8"?>
<styleSheet xmlns="http://schemas.openxmlformats.org/spreadsheetml/2006/main">
  <numFmts count="1">
    <numFmt numFmtId="176" formatCode="0.00_ "/>
  </numFmts>
  <fonts count="10">
    <font>
      <sz val="11"/>
      <color theme="1"/>
      <name val="宋体"/>
      <family val="2"/>
      <charset val="134"/>
      <scheme val="minor"/>
    </font>
    <font>
      <sz val="9"/>
      <name val="宋体"/>
      <family val="2"/>
      <charset val="134"/>
      <scheme val="minor"/>
    </font>
    <font>
      <sz val="9"/>
      <name val="宋体"/>
      <family val="3"/>
      <charset val="134"/>
    </font>
    <font>
      <sz val="11"/>
      <name val="宋体"/>
      <charset val="134"/>
    </font>
    <font>
      <sz val="9"/>
      <name val="宋体"/>
      <charset val="134"/>
    </font>
    <font>
      <b/>
      <sz val="14"/>
      <name val="黑体"/>
      <family val="3"/>
      <charset val="134"/>
    </font>
    <font>
      <sz val="11"/>
      <name val="宋体"/>
      <family val="3"/>
      <charset val="134"/>
    </font>
    <font>
      <b/>
      <sz val="11"/>
      <name val="宋体"/>
      <family val="3"/>
      <charset val="134"/>
    </font>
    <font>
      <sz val="11"/>
      <name val="宋体"/>
      <family val="2"/>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6" fillId="0" borderId="0" xfId="0" applyFont="1" applyAlignment="1">
      <alignment horizontal="center" vertical="center"/>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176" fontId="8" fillId="2" borderId="2" xfId="0" applyNumberFormat="1"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176" fontId="9"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0" borderId="0" xfId="0" applyFont="1" applyFill="1" applyAlignment="1">
      <alignment horizontal="center" vertical="center"/>
    </xf>
    <xf numFmtId="0" fontId="6" fillId="2" borderId="0" xfId="0" applyFont="1" applyFill="1" applyAlignment="1">
      <alignment horizontal="center" vertical="center"/>
    </xf>
    <xf numFmtId="49" fontId="6" fillId="0" borderId="0" xfId="0" applyNumberFormat="1" applyFont="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4"/>
  <sheetViews>
    <sheetView tabSelected="1" workbookViewId="0">
      <selection activeCell="P9" sqref="P9"/>
    </sheetView>
  </sheetViews>
  <sheetFormatPr defaultRowHeight="18" customHeight="1"/>
  <cols>
    <col min="1" max="1" width="4.875" style="4" customWidth="1"/>
    <col min="2" max="2" width="7.5" style="4" customWidth="1"/>
    <col min="3" max="3" width="4.75" style="14" customWidth="1"/>
    <col min="4" max="4" width="18.875" style="4" customWidth="1"/>
    <col min="5" max="5" width="17.125" style="4" customWidth="1"/>
    <col min="6" max="6" width="13.375" style="4" customWidth="1"/>
    <col min="7" max="7" width="8.25" style="4" customWidth="1"/>
    <col min="8" max="8" width="9.625" style="4" customWidth="1"/>
    <col min="9" max="9" width="8.5" style="4" customWidth="1"/>
    <col min="10" max="10" width="10.25" style="4" customWidth="1"/>
    <col min="11" max="11" width="10.125" style="4" customWidth="1"/>
    <col min="12" max="12" width="9.125" style="4" customWidth="1"/>
    <col min="13" max="257" width="9" style="4"/>
    <col min="258" max="258" width="7" style="4" customWidth="1"/>
    <col min="259" max="259" width="11.25" style="4" customWidth="1"/>
    <col min="260" max="260" width="15.625" style="4" customWidth="1"/>
    <col min="261" max="261" width="23.875" style="4" customWidth="1"/>
    <col min="262" max="262" width="20.25" style="4" customWidth="1"/>
    <col min="263" max="263" width="13.375" style="4" customWidth="1"/>
    <col min="264" max="264" width="16.25" style="4" customWidth="1"/>
    <col min="265" max="265" width="12.75" style="4" customWidth="1"/>
    <col min="266" max="266" width="7.75" style="4" customWidth="1"/>
    <col min="267" max="267" width="7" style="4" customWidth="1"/>
    <col min="268" max="513" width="9" style="4"/>
    <col min="514" max="514" width="7" style="4" customWidth="1"/>
    <col min="515" max="515" width="11.25" style="4" customWidth="1"/>
    <col min="516" max="516" width="15.625" style="4" customWidth="1"/>
    <col min="517" max="517" width="23.875" style="4" customWidth="1"/>
    <col min="518" max="518" width="20.25" style="4" customWidth="1"/>
    <col min="519" max="519" width="13.375" style="4" customWidth="1"/>
    <col min="520" max="520" width="16.25" style="4" customWidth="1"/>
    <col min="521" max="521" width="12.75" style="4" customWidth="1"/>
    <col min="522" max="522" width="7.75" style="4" customWidth="1"/>
    <col min="523" max="523" width="7" style="4" customWidth="1"/>
    <col min="524" max="769" width="9" style="4"/>
    <col min="770" max="770" width="7" style="4" customWidth="1"/>
    <col min="771" max="771" width="11.25" style="4" customWidth="1"/>
    <col min="772" max="772" width="15.625" style="4" customWidth="1"/>
    <col min="773" max="773" width="23.875" style="4" customWidth="1"/>
    <col min="774" max="774" width="20.25" style="4" customWidth="1"/>
    <col min="775" max="775" width="13.375" style="4" customWidth="1"/>
    <col min="776" max="776" width="16.25" style="4" customWidth="1"/>
    <col min="777" max="777" width="12.75" style="4" customWidth="1"/>
    <col min="778" max="778" width="7.75" style="4" customWidth="1"/>
    <col min="779" max="779" width="7" style="4" customWidth="1"/>
    <col min="780" max="1025" width="9" style="4"/>
    <col min="1026" max="1026" width="7" style="4" customWidth="1"/>
    <col min="1027" max="1027" width="11.25" style="4" customWidth="1"/>
    <col min="1028" max="1028" width="15.625" style="4" customWidth="1"/>
    <col min="1029" max="1029" width="23.875" style="4" customWidth="1"/>
    <col min="1030" max="1030" width="20.25" style="4" customWidth="1"/>
    <col min="1031" max="1031" width="13.375" style="4" customWidth="1"/>
    <col min="1032" max="1032" width="16.25" style="4" customWidth="1"/>
    <col min="1033" max="1033" width="12.75" style="4" customWidth="1"/>
    <col min="1034" max="1034" width="7.75" style="4" customWidth="1"/>
    <col min="1035" max="1035" width="7" style="4" customWidth="1"/>
    <col min="1036" max="1281" width="9" style="4"/>
    <col min="1282" max="1282" width="7" style="4" customWidth="1"/>
    <col min="1283" max="1283" width="11.25" style="4" customWidth="1"/>
    <col min="1284" max="1284" width="15.625" style="4" customWidth="1"/>
    <col min="1285" max="1285" width="23.875" style="4" customWidth="1"/>
    <col min="1286" max="1286" width="20.25" style="4" customWidth="1"/>
    <col min="1287" max="1287" width="13.375" style="4" customWidth="1"/>
    <col min="1288" max="1288" width="16.25" style="4" customWidth="1"/>
    <col min="1289" max="1289" width="12.75" style="4" customWidth="1"/>
    <col min="1290" max="1290" width="7.75" style="4" customWidth="1"/>
    <col min="1291" max="1291" width="7" style="4" customWidth="1"/>
    <col min="1292" max="1537" width="9" style="4"/>
    <col min="1538" max="1538" width="7" style="4" customWidth="1"/>
    <col min="1539" max="1539" width="11.25" style="4" customWidth="1"/>
    <col min="1540" max="1540" width="15.625" style="4" customWidth="1"/>
    <col min="1541" max="1541" width="23.875" style="4" customWidth="1"/>
    <col min="1542" max="1542" width="20.25" style="4" customWidth="1"/>
    <col min="1543" max="1543" width="13.375" style="4" customWidth="1"/>
    <col min="1544" max="1544" width="16.25" style="4" customWidth="1"/>
    <col min="1545" max="1545" width="12.75" style="4" customWidth="1"/>
    <col min="1546" max="1546" width="7.75" style="4" customWidth="1"/>
    <col min="1547" max="1547" width="7" style="4" customWidth="1"/>
    <col min="1548" max="1793" width="9" style="4"/>
    <col min="1794" max="1794" width="7" style="4" customWidth="1"/>
    <col min="1795" max="1795" width="11.25" style="4" customWidth="1"/>
    <col min="1796" max="1796" width="15.625" style="4" customWidth="1"/>
    <col min="1797" max="1797" width="23.875" style="4" customWidth="1"/>
    <col min="1798" max="1798" width="20.25" style="4" customWidth="1"/>
    <col min="1799" max="1799" width="13.375" style="4" customWidth="1"/>
    <col min="1800" max="1800" width="16.25" style="4" customWidth="1"/>
    <col min="1801" max="1801" width="12.75" style="4" customWidth="1"/>
    <col min="1802" max="1802" width="7.75" style="4" customWidth="1"/>
    <col min="1803" max="1803" width="7" style="4" customWidth="1"/>
    <col min="1804" max="2049" width="9" style="4"/>
    <col min="2050" max="2050" width="7" style="4" customWidth="1"/>
    <col min="2051" max="2051" width="11.25" style="4" customWidth="1"/>
    <col min="2052" max="2052" width="15.625" style="4" customWidth="1"/>
    <col min="2053" max="2053" width="23.875" style="4" customWidth="1"/>
    <col min="2054" max="2054" width="20.25" style="4" customWidth="1"/>
    <col min="2055" max="2055" width="13.375" style="4" customWidth="1"/>
    <col min="2056" max="2056" width="16.25" style="4" customWidth="1"/>
    <col min="2057" max="2057" width="12.75" style="4" customWidth="1"/>
    <col min="2058" max="2058" width="7.75" style="4" customWidth="1"/>
    <col min="2059" max="2059" width="7" style="4" customWidth="1"/>
    <col min="2060" max="2305" width="9" style="4"/>
    <col min="2306" max="2306" width="7" style="4" customWidth="1"/>
    <col min="2307" max="2307" width="11.25" style="4" customWidth="1"/>
    <col min="2308" max="2308" width="15.625" style="4" customWidth="1"/>
    <col min="2309" max="2309" width="23.875" style="4" customWidth="1"/>
    <col min="2310" max="2310" width="20.25" style="4" customWidth="1"/>
    <col min="2311" max="2311" width="13.375" style="4" customWidth="1"/>
    <col min="2312" max="2312" width="16.25" style="4" customWidth="1"/>
    <col min="2313" max="2313" width="12.75" style="4" customWidth="1"/>
    <col min="2314" max="2314" width="7.75" style="4" customWidth="1"/>
    <col min="2315" max="2315" width="7" style="4" customWidth="1"/>
    <col min="2316" max="2561" width="9" style="4"/>
    <col min="2562" max="2562" width="7" style="4" customWidth="1"/>
    <col min="2563" max="2563" width="11.25" style="4" customWidth="1"/>
    <col min="2564" max="2564" width="15.625" style="4" customWidth="1"/>
    <col min="2565" max="2565" width="23.875" style="4" customWidth="1"/>
    <col min="2566" max="2566" width="20.25" style="4" customWidth="1"/>
    <col min="2567" max="2567" width="13.375" style="4" customWidth="1"/>
    <col min="2568" max="2568" width="16.25" style="4" customWidth="1"/>
    <col min="2569" max="2569" width="12.75" style="4" customWidth="1"/>
    <col min="2570" max="2570" width="7.75" style="4" customWidth="1"/>
    <col min="2571" max="2571" width="7" style="4" customWidth="1"/>
    <col min="2572" max="2817" width="9" style="4"/>
    <col min="2818" max="2818" width="7" style="4" customWidth="1"/>
    <col min="2819" max="2819" width="11.25" style="4" customWidth="1"/>
    <col min="2820" max="2820" width="15.625" style="4" customWidth="1"/>
    <col min="2821" max="2821" width="23.875" style="4" customWidth="1"/>
    <col min="2822" max="2822" width="20.25" style="4" customWidth="1"/>
    <col min="2823" max="2823" width="13.375" style="4" customWidth="1"/>
    <col min="2824" max="2824" width="16.25" style="4" customWidth="1"/>
    <col min="2825" max="2825" width="12.75" style="4" customWidth="1"/>
    <col min="2826" max="2826" width="7.75" style="4" customWidth="1"/>
    <col min="2827" max="2827" width="7" style="4" customWidth="1"/>
    <col min="2828" max="3073" width="9" style="4"/>
    <col min="3074" max="3074" width="7" style="4" customWidth="1"/>
    <col min="3075" max="3075" width="11.25" style="4" customWidth="1"/>
    <col min="3076" max="3076" width="15.625" style="4" customWidth="1"/>
    <col min="3077" max="3077" width="23.875" style="4" customWidth="1"/>
    <col min="3078" max="3078" width="20.25" style="4" customWidth="1"/>
    <col min="3079" max="3079" width="13.375" style="4" customWidth="1"/>
    <col min="3080" max="3080" width="16.25" style="4" customWidth="1"/>
    <col min="3081" max="3081" width="12.75" style="4" customWidth="1"/>
    <col min="3082" max="3082" width="7.75" style="4" customWidth="1"/>
    <col min="3083" max="3083" width="7" style="4" customWidth="1"/>
    <col min="3084" max="3329" width="9" style="4"/>
    <col min="3330" max="3330" width="7" style="4" customWidth="1"/>
    <col min="3331" max="3331" width="11.25" style="4" customWidth="1"/>
    <col min="3332" max="3332" width="15.625" style="4" customWidth="1"/>
    <col min="3333" max="3333" width="23.875" style="4" customWidth="1"/>
    <col min="3334" max="3334" width="20.25" style="4" customWidth="1"/>
    <col min="3335" max="3335" width="13.375" style="4" customWidth="1"/>
    <col min="3336" max="3336" width="16.25" style="4" customWidth="1"/>
    <col min="3337" max="3337" width="12.75" style="4" customWidth="1"/>
    <col min="3338" max="3338" width="7.75" style="4" customWidth="1"/>
    <col min="3339" max="3339" width="7" style="4" customWidth="1"/>
    <col min="3340" max="3585" width="9" style="4"/>
    <col min="3586" max="3586" width="7" style="4" customWidth="1"/>
    <col min="3587" max="3587" width="11.25" style="4" customWidth="1"/>
    <col min="3588" max="3588" width="15.625" style="4" customWidth="1"/>
    <col min="3589" max="3589" width="23.875" style="4" customWidth="1"/>
    <col min="3590" max="3590" width="20.25" style="4" customWidth="1"/>
    <col min="3591" max="3591" width="13.375" style="4" customWidth="1"/>
    <col min="3592" max="3592" width="16.25" style="4" customWidth="1"/>
    <col min="3593" max="3593" width="12.75" style="4" customWidth="1"/>
    <col min="3594" max="3594" width="7.75" style="4" customWidth="1"/>
    <col min="3595" max="3595" width="7" style="4" customWidth="1"/>
    <col min="3596" max="3841" width="9" style="4"/>
    <col min="3842" max="3842" width="7" style="4" customWidth="1"/>
    <col min="3843" max="3843" width="11.25" style="4" customWidth="1"/>
    <col min="3844" max="3844" width="15.625" style="4" customWidth="1"/>
    <col min="3845" max="3845" width="23.875" style="4" customWidth="1"/>
    <col min="3846" max="3846" width="20.25" style="4" customWidth="1"/>
    <col min="3847" max="3847" width="13.375" style="4" customWidth="1"/>
    <col min="3848" max="3848" width="16.25" style="4" customWidth="1"/>
    <col min="3849" max="3849" width="12.75" style="4" customWidth="1"/>
    <col min="3850" max="3850" width="7.75" style="4" customWidth="1"/>
    <col min="3851" max="3851" width="7" style="4" customWidth="1"/>
    <col min="3852" max="4097" width="9" style="4"/>
    <col min="4098" max="4098" width="7" style="4" customWidth="1"/>
    <col min="4099" max="4099" width="11.25" style="4" customWidth="1"/>
    <col min="4100" max="4100" width="15.625" style="4" customWidth="1"/>
    <col min="4101" max="4101" width="23.875" style="4" customWidth="1"/>
    <col min="4102" max="4102" width="20.25" style="4" customWidth="1"/>
    <col min="4103" max="4103" width="13.375" style="4" customWidth="1"/>
    <col min="4104" max="4104" width="16.25" style="4" customWidth="1"/>
    <col min="4105" max="4105" width="12.75" style="4" customWidth="1"/>
    <col min="4106" max="4106" width="7.75" style="4" customWidth="1"/>
    <col min="4107" max="4107" width="7" style="4" customWidth="1"/>
    <col min="4108" max="4353" width="9" style="4"/>
    <col min="4354" max="4354" width="7" style="4" customWidth="1"/>
    <col min="4355" max="4355" width="11.25" style="4" customWidth="1"/>
    <col min="4356" max="4356" width="15.625" style="4" customWidth="1"/>
    <col min="4357" max="4357" width="23.875" style="4" customWidth="1"/>
    <col min="4358" max="4358" width="20.25" style="4" customWidth="1"/>
    <col min="4359" max="4359" width="13.375" style="4" customWidth="1"/>
    <col min="4360" max="4360" width="16.25" style="4" customWidth="1"/>
    <col min="4361" max="4361" width="12.75" style="4" customWidth="1"/>
    <col min="4362" max="4362" width="7.75" style="4" customWidth="1"/>
    <col min="4363" max="4363" width="7" style="4" customWidth="1"/>
    <col min="4364" max="4609" width="9" style="4"/>
    <col min="4610" max="4610" width="7" style="4" customWidth="1"/>
    <col min="4611" max="4611" width="11.25" style="4" customWidth="1"/>
    <col min="4612" max="4612" width="15.625" style="4" customWidth="1"/>
    <col min="4613" max="4613" width="23.875" style="4" customWidth="1"/>
    <col min="4614" max="4614" width="20.25" style="4" customWidth="1"/>
    <col min="4615" max="4615" width="13.375" style="4" customWidth="1"/>
    <col min="4616" max="4616" width="16.25" style="4" customWidth="1"/>
    <col min="4617" max="4617" width="12.75" style="4" customWidth="1"/>
    <col min="4618" max="4618" width="7.75" style="4" customWidth="1"/>
    <col min="4619" max="4619" width="7" style="4" customWidth="1"/>
    <col min="4620" max="4865" width="9" style="4"/>
    <col min="4866" max="4866" width="7" style="4" customWidth="1"/>
    <col min="4867" max="4867" width="11.25" style="4" customWidth="1"/>
    <col min="4868" max="4868" width="15.625" style="4" customWidth="1"/>
    <col min="4869" max="4869" width="23.875" style="4" customWidth="1"/>
    <col min="4870" max="4870" width="20.25" style="4" customWidth="1"/>
    <col min="4871" max="4871" width="13.375" style="4" customWidth="1"/>
    <col min="4872" max="4872" width="16.25" style="4" customWidth="1"/>
    <col min="4873" max="4873" width="12.75" style="4" customWidth="1"/>
    <col min="4874" max="4874" width="7.75" style="4" customWidth="1"/>
    <col min="4875" max="4875" width="7" style="4" customWidth="1"/>
    <col min="4876" max="5121" width="9" style="4"/>
    <col min="5122" max="5122" width="7" style="4" customWidth="1"/>
    <col min="5123" max="5123" width="11.25" style="4" customWidth="1"/>
    <col min="5124" max="5124" width="15.625" style="4" customWidth="1"/>
    <col min="5125" max="5125" width="23.875" style="4" customWidth="1"/>
    <col min="5126" max="5126" width="20.25" style="4" customWidth="1"/>
    <col min="5127" max="5127" width="13.375" style="4" customWidth="1"/>
    <col min="5128" max="5128" width="16.25" style="4" customWidth="1"/>
    <col min="5129" max="5129" width="12.75" style="4" customWidth="1"/>
    <col min="5130" max="5130" width="7.75" style="4" customWidth="1"/>
    <col min="5131" max="5131" width="7" style="4" customWidth="1"/>
    <col min="5132" max="5377" width="9" style="4"/>
    <col min="5378" max="5378" width="7" style="4" customWidth="1"/>
    <col min="5379" max="5379" width="11.25" style="4" customWidth="1"/>
    <col min="5380" max="5380" width="15.625" style="4" customWidth="1"/>
    <col min="5381" max="5381" width="23.875" style="4" customWidth="1"/>
    <col min="5382" max="5382" width="20.25" style="4" customWidth="1"/>
    <col min="5383" max="5383" width="13.375" style="4" customWidth="1"/>
    <col min="5384" max="5384" width="16.25" style="4" customWidth="1"/>
    <col min="5385" max="5385" width="12.75" style="4" customWidth="1"/>
    <col min="5386" max="5386" width="7.75" style="4" customWidth="1"/>
    <col min="5387" max="5387" width="7" style="4" customWidth="1"/>
    <col min="5388" max="5633" width="9" style="4"/>
    <col min="5634" max="5634" width="7" style="4" customWidth="1"/>
    <col min="5635" max="5635" width="11.25" style="4" customWidth="1"/>
    <col min="5636" max="5636" width="15.625" style="4" customWidth="1"/>
    <col min="5637" max="5637" width="23.875" style="4" customWidth="1"/>
    <col min="5638" max="5638" width="20.25" style="4" customWidth="1"/>
    <col min="5639" max="5639" width="13.375" style="4" customWidth="1"/>
    <col min="5640" max="5640" width="16.25" style="4" customWidth="1"/>
    <col min="5641" max="5641" width="12.75" style="4" customWidth="1"/>
    <col min="5642" max="5642" width="7.75" style="4" customWidth="1"/>
    <col min="5643" max="5643" width="7" style="4" customWidth="1"/>
    <col min="5644" max="5889" width="9" style="4"/>
    <col min="5890" max="5890" width="7" style="4" customWidth="1"/>
    <col min="5891" max="5891" width="11.25" style="4" customWidth="1"/>
    <col min="5892" max="5892" width="15.625" style="4" customWidth="1"/>
    <col min="5893" max="5893" width="23.875" style="4" customWidth="1"/>
    <col min="5894" max="5894" width="20.25" style="4" customWidth="1"/>
    <col min="5895" max="5895" width="13.375" style="4" customWidth="1"/>
    <col min="5896" max="5896" width="16.25" style="4" customWidth="1"/>
    <col min="5897" max="5897" width="12.75" style="4" customWidth="1"/>
    <col min="5898" max="5898" width="7.75" style="4" customWidth="1"/>
    <col min="5899" max="5899" width="7" style="4" customWidth="1"/>
    <col min="5900" max="6145" width="9" style="4"/>
    <col min="6146" max="6146" width="7" style="4" customWidth="1"/>
    <col min="6147" max="6147" width="11.25" style="4" customWidth="1"/>
    <col min="6148" max="6148" width="15.625" style="4" customWidth="1"/>
    <col min="6149" max="6149" width="23.875" style="4" customWidth="1"/>
    <col min="6150" max="6150" width="20.25" style="4" customWidth="1"/>
    <col min="6151" max="6151" width="13.375" style="4" customWidth="1"/>
    <col min="6152" max="6152" width="16.25" style="4" customWidth="1"/>
    <col min="6153" max="6153" width="12.75" style="4" customWidth="1"/>
    <col min="6154" max="6154" width="7.75" style="4" customWidth="1"/>
    <col min="6155" max="6155" width="7" style="4" customWidth="1"/>
    <col min="6156" max="6401" width="9" style="4"/>
    <col min="6402" max="6402" width="7" style="4" customWidth="1"/>
    <col min="6403" max="6403" width="11.25" style="4" customWidth="1"/>
    <col min="6404" max="6404" width="15.625" style="4" customWidth="1"/>
    <col min="6405" max="6405" width="23.875" style="4" customWidth="1"/>
    <col min="6406" max="6406" width="20.25" style="4" customWidth="1"/>
    <col min="6407" max="6407" width="13.375" style="4" customWidth="1"/>
    <col min="6408" max="6408" width="16.25" style="4" customWidth="1"/>
    <col min="6409" max="6409" width="12.75" style="4" customWidth="1"/>
    <col min="6410" max="6410" width="7.75" style="4" customWidth="1"/>
    <col min="6411" max="6411" width="7" style="4" customWidth="1"/>
    <col min="6412" max="6657" width="9" style="4"/>
    <col min="6658" max="6658" width="7" style="4" customWidth="1"/>
    <col min="6659" max="6659" width="11.25" style="4" customWidth="1"/>
    <col min="6660" max="6660" width="15.625" style="4" customWidth="1"/>
    <col min="6661" max="6661" width="23.875" style="4" customWidth="1"/>
    <col min="6662" max="6662" width="20.25" style="4" customWidth="1"/>
    <col min="6663" max="6663" width="13.375" style="4" customWidth="1"/>
    <col min="6664" max="6664" width="16.25" style="4" customWidth="1"/>
    <col min="6665" max="6665" width="12.75" style="4" customWidth="1"/>
    <col min="6666" max="6666" width="7.75" style="4" customWidth="1"/>
    <col min="6667" max="6667" width="7" style="4" customWidth="1"/>
    <col min="6668" max="6913" width="9" style="4"/>
    <col min="6914" max="6914" width="7" style="4" customWidth="1"/>
    <col min="6915" max="6915" width="11.25" style="4" customWidth="1"/>
    <col min="6916" max="6916" width="15.625" style="4" customWidth="1"/>
    <col min="6917" max="6917" width="23.875" style="4" customWidth="1"/>
    <col min="6918" max="6918" width="20.25" style="4" customWidth="1"/>
    <col min="6919" max="6919" width="13.375" style="4" customWidth="1"/>
    <col min="6920" max="6920" width="16.25" style="4" customWidth="1"/>
    <col min="6921" max="6921" width="12.75" style="4" customWidth="1"/>
    <col min="6922" max="6922" width="7.75" style="4" customWidth="1"/>
    <col min="6923" max="6923" width="7" style="4" customWidth="1"/>
    <col min="6924" max="7169" width="9" style="4"/>
    <col min="7170" max="7170" width="7" style="4" customWidth="1"/>
    <col min="7171" max="7171" width="11.25" style="4" customWidth="1"/>
    <col min="7172" max="7172" width="15.625" style="4" customWidth="1"/>
    <col min="7173" max="7173" width="23.875" style="4" customWidth="1"/>
    <col min="7174" max="7174" width="20.25" style="4" customWidth="1"/>
    <col min="7175" max="7175" width="13.375" style="4" customWidth="1"/>
    <col min="7176" max="7176" width="16.25" style="4" customWidth="1"/>
    <col min="7177" max="7177" width="12.75" style="4" customWidth="1"/>
    <col min="7178" max="7178" width="7.75" style="4" customWidth="1"/>
    <col min="7179" max="7179" width="7" style="4" customWidth="1"/>
    <col min="7180" max="7425" width="9" style="4"/>
    <col min="7426" max="7426" width="7" style="4" customWidth="1"/>
    <col min="7427" max="7427" width="11.25" style="4" customWidth="1"/>
    <col min="7428" max="7428" width="15.625" style="4" customWidth="1"/>
    <col min="7429" max="7429" width="23.875" style="4" customWidth="1"/>
    <col min="7430" max="7430" width="20.25" style="4" customWidth="1"/>
    <col min="7431" max="7431" width="13.375" style="4" customWidth="1"/>
    <col min="7432" max="7432" width="16.25" style="4" customWidth="1"/>
    <col min="7433" max="7433" width="12.75" style="4" customWidth="1"/>
    <col min="7434" max="7434" width="7.75" style="4" customWidth="1"/>
    <col min="7435" max="7435" width="7" style="4" customWidth="1"/>
    <col min="7436" max="7681" width="9" style="4"/>
    <col min="7682" max="7682" width="7" style="4" customWidth="1"/>
    <col min="7683" max="7683" width="11.25" style="4" customWidth="1"/>
    <col min="7684" max="7684" width="15.625" style="4" customWidth="1"/>
    <col min="7685" max="7685" width="23.875" style="4" customWidth="1"/>
    <col min="7686" max="7686" width="20.25" style="4" customWidth="1"/>
    <col min="7687" max="7687" width="13.375" style="4" customWidth="1"/>
    <col min="7688" max="7688" width="16.25" style="4" customWidth="1"/>
    <col min="7689" max="7689" width="12.75" style="4" customWidth="1"/>
    <col min="7690" max="7690" width="7.75" style="4" customWidth="1"/>
    <col min="7691" max="7691" width="7" style="4" customWidth="1"/>
    <col min="7692" max="7937" width="9" style="4"/>
    <col min="7938" max="7938" width="7" style="4" customWidth="1"/>
    <col min="7939" max="7939" width="11.25" style="4" customWidth="1"/>
    <col min="7940" max="7940" width="15.625" style="4" customWidth="1"/>
    <col min="7941" max="7941" width="23.875" style="4" customWidth="1"/>
    <col min="7942" max="7942" width="20.25" style="4" customWidth="1"/>
    <col min="7943" max="7943" width="13.375" style="4" customWidth="1"/>
    <col min="7944" max="7944" width="16.25" style="4" customWidth="1"/>
    <col min="7945" max="7945" width="12.75" style="4" customWidth="1"/>
    <col min="7946" max="7946" width="7.75" style="4" customWidth="1"/>
    <col min="7947" max="7947" width="7" style="4" customWidth="1"/>
    <col min="7948" max="8193" width="9" style="4"/>
    <col min="8194" max="8194" width="7" style="4" customWidth="1"/>
    <col min="8195" max="8195" width="11.25" style="4" customWidth="1"/>
    <col min="8196" max="8196" width="15.625" style="4" customWidth="1"/>
    <col min="8197" max="8197" width="23.875" style="4" customWidth="1"/>
    <col min="8198" max="8198" width="20.25" style="4" customWidth="1"/>
    <col min="8199" max="8199" width="13.375" style="4" customWidth="1"/>
    <col min="8200" max="8200" width="16.25" style="4" customWidth="1"/>
    <col min="8201" max="8201" width="12.75" style="4" customWidth="1"/>
    <col min="8202" max="8202" width="7.75" style="4" customWidth="1"/>
    <col min="8203" max="8203" width="7" style="4" customWidth="1"/>
    <col min="8204" max="8449" width="9" style="4"/>
    <col min="8450" max="8450" width="7" style="4" customWidth="1"/>
    <col min="8451" max="8451" width="11.25" style="4" customWidth="1"/>
    <col min="8452" max="8452" width="15.625" style="4" customWidth="1"/>
    <col min="8453" max="8453" width="23.875" style="4" customWidth="1"/>
    <col min="8454" max="8454" width="20.25" style="4" customWidth="1"/>
    <col min="8455" max="8455" width="13.375" style="4" customWidth="1"/>
    <col min="8456" max="8456" width="16.25" style="4" customWidth="1"/>
    <col min="8457" max="8457" width="12.75" style="4" customWidth="1"/>
    <col min="8458" max="8458" width="7.75" style="4" customWidth="1"/>
    <col min="8459" max="8459" width="7" style="4" customWidth="1"/>
    <col min="8460" max="8705" width="9" style="4"/>
    <col min="8706" max="8706" width="7" style="4" customWidth="1"/>
    <col min="8707" max="8707" width="11.25" style="4" customWidth="1"/>
    <col min="8708" max="8708" width="15.625" style="4" customWidth="1"/>
    <col min="8709" max="8709" width="23.875" style="4" customWidth="1"/>
    <col min="8710" max="8710" width="20.25" style="4" customWidth="1"/>
    <col min="8711" max="8711" width="13.375" style="4" customWidth="1"/>
    <col min="8712" max="8712" width="16.25" style="4" customWidth="1"/>
    <col min="8713" max="8713" width="12.75" style="4" customWidth="1"/>
    <col min="8714" max="8714" width="7.75" style="4" customWidth="1"/>
    <col min="8715" max="8715" width="7" style="4" customWidth="1"/>
    <col min="8716" max="8961" width="9" style="4"/>
    <col min="8962" max="8962" width="7" style="4" customWidth="1"/>
    <col min="8963" max="8963" width="11.25" style="4" customWidth="1"/>
    <col min="8964" max="8964" width="15.625" style="4" customWidth="1"/>
    <col min="8965" max="8965" width="23.875" style="4" customWidth="1"/>
    <col min="8966" max="8966" width="20.25" style="4" customWidth="1"/>
    <col min="8967" max="8967" width="13.375" style="4" customWidth="1"/>
    <col min="8968" max="8968" width="16.25" style="4" customWidth="1"/>
    <col min="8969" max="8969" width="12.75" style="4" customWidth="1"/>
    <col min="8970" max="8970" width="7.75" style="4" customWidth="1"/>
    <col min="8971" max="8971" width="7" style="4" customWidth="1"/>
    <col min="8972" max="9217" width="9" style="4"/>
    <col min="9218" max="9218" width="7" style="4" customWidth="1"/>
    <col min="9219" max="9219" width="11.25" style="4" customWidth="1"/>
    <col min="9220" max="9220" width="15.625" style="4" customWidth="1"/>
    <col min="9221" max="9221" width="23.875" style="4" customWidth="1"/>
    <col min="9222" max="9222" width="20.25" style="4" customWidth="1"/>
    <col min="9223" max="9223" width="13.375" style="4" customWidth="1"/>
    <col min="9224" max="9224" width="16.25" style="4" customWidth="1"/>
    <col min="9225" max="9225" width="12.75" style="4" customWidth="1"/>
    <col min="9226" max="9226" width="7.75" style="4" customWidth="1"/>
    <col min="9227" max="9227" width="7" style="4" customWidth="1"/>
    <col min="9228" max="9473" width="9" style="4"/>
    <col min="9474" max="9474" width="7" style="4" customWidth="1"/>
    <col min="9475" max="9475" width="11.25" style="4" customWidth="1"/>
    <col min="9476" max="9476" width="15.625" style="4" customWidth="1"/>
    <col min="9477" max="9477" width="23.875" style="4" customWidth="1"/>
    <col min="9478" max="9478" width="20.25" style="4" customWidth="1"/>
    <col min="9479" max="9479" width="13.375" style="4" customWidth="1"/>
    <col min="9480" max="9480" width="16.25" style="4" customWidth="1"/>
    <col min="9481" max="9481" width="12.75" style="4" customWidth="1"/>
    <col min="9482" max="9482" width="7.75" style="4" customWidth="1"/>
    <col min="9483" max="9483" width="7" style="4" customWidth="1"/>
    <col min="9484" max="9729" width="9" style="4"/>
    <col min="9730" max="9730" width="7" style="4" customWidth="1"/>
    <col min="9731" max="9731" width="11.25" style="4" customWidth="1"/>
    <col min="9732" max="9732" width="15.625" style="4" customWidth="1"/>
    <col min="9733" max="9733" width="23.875" style="4" customWidth="1"/>
    <col min="9734" max="9734" width="20.25" style="4" customWidth="1"/>
    <col min="9735" max="9735" width="13.375" style="4" customWidth="1"/>
    <col min="9736" max="9736" width="16.25" style="4" customWidth="1"/>
    <col min="9737" max="9737" width="12.75" style="4" customWidth="1"/>
    <col min="9738" max="9738" width="7.75" style="4" customWidth="1"/>
    <col min="9739" max="9739" width="7" style="4" customWidth="1"/>
    <col min="9740" max="9985" width="9" style="4"/>
    <col min="9986" max="9986" width="7" style="4" customWidth="1"/>
    <col min="9987" max="9987" width="11.25" style="4" customWidth="1"/>
    <col min="9988" max="9988" width="15.625" style="4" customWidth="1"/>
    <col min="9989" max="9989" width="23.875" style="4" customWidth="1"/>
    <col min="9990" max="9990" width="20.25" style="4" customWidth="1"/>
    <col min="9991" max="9991" width="13.375" style="4" customWidth="1"/>
    <col min="9992" max="9992" width="16.25" style="4" customWidth="1"/>
    <col min="9993" max="9993" width="12.75" style="4" customWidth="1"/>
    <col min="9994" max="9994" width="7.75" style="4" customWidth="1"/>
    <col min="9995" max="9995" width="7" style="4" customWidth="1"/>
    <col min="9996" max="10241" width="9" style="4"/>
    <col min="10242" max="10242" width="7" style="4" customWidth="1"/>
    <col min="10243" max="10243" width="11.25" style="4" customWidth="1"/>
    <col min="10244" max="10244" width="15.625" style="4" customWidth="1"/>
    <col min="10245" max="10245" width="23.875" style="4" customWidth="1"/>
    <col min="10246" max="10246" width="20.25" style="4" customWidth="1"/>
    <col min="10247" max="10247" width="13.375" style="4" customWidth="1"/>
    <col min="10248" max="10248" width="16.25" style="4" customWidth="1"/>
    <col min="10249" max="10249" width="12.75" style="4" customWidth="1"/>
    <col min="10250" max="10250" width="7.75" style="4" customWidth="1"/>
    <col min="10251" max="10251" width="7" style="4" customWidth="1"/>
    <col min="10252" max="10497" width="9" style="4"/>
    <col min="10498" max="10498" width="7" style="4" customWidth="1"/>
    <col min="10499" max="10499" width="11.25" style="4" customWidth="1"/>
    <col min="10500" max="10500" width="15.625" style="4" customWidth="1"/>
    <col min="10501" max="10501" width="23.875" style="4" customWidth="1"/>
    <col min="10502" max="10502" width="20.25" style="4" customWidth="1"/>
    <col min="10503" max="10503" width="13.375" style="4" customWidth="1"/>
    <col min="10504" max="10504" width="16.25" style="4" customWidth="1"/>
    <col min="10505" max="10505" width="12.75" style="4" customWidth="1"/>
    <col min="10506" max="10506" width="7.75" style="4" customWidth="1"/>
    <col min="10507" max="10507" width="7" style="4" customWidth="1"/>
    <col min="10508" max="10753" width="9" style="4"/>
    <col min="10754" max="10754" width="7" style="4" customWidth="1"/>
    <col min="10755" max="10755" width="11.25" style="4" customWidth="1"/>
    <col min="10756" max="10756" width="15.625" style="4" customWidth="1"/>
    <col min="10757" max="10757" width="23.875" style="4" customWidth="1"/>
    <col min="10758" max="10758" width="20.25" style="4" customWidth="1"/>
    <col min="10759" max="10759" width="13.375" style="4" customWidth="1"/>
    <col min="10760" max="10760" width="16.25" style="4" customWidth="1"/>
    <col min="10761" max="10761" width="12.75" style="4" customWidth="1"/>
    <col min="10762" max="10762" width="7.75" style="4" customWidth="1"/>
    <col min="10763" max="10763" width="7" style="4" customWidth="1"/>
    <col min="10764" max="11009" width="9" style="4"/>
    <col min="11010" max="11010" width="7" style="4" customWidth="1"/>
    <col min="11011" max="11011" width="11.25" style="4" customWidth="1"/>
    <col min="11012" max="11012" width="15.625" style="4" customWidth="1"/>
    <col min="11013" max="11013" width="23.875" style="4" customWidth="1"/>
    <col min="11014" max="11014" width="20.25" style="4" customWidth="1"/>
    <col min="11015" max="11015" width="13.375" style="4" customWidth="1"/>
    <col min="11016" max="11016" width="16.25" style="4" customWidth="1"/>
    <col min="11017" max="11017" width="12.75" style="4" customWidth="1"/>
    <col min="11018" max="11018" width="7.75" style="4" customWidth="1"/>
    <col min="11019" max="11019" width="7" style="4" customWidth="1"/>
    <col min="11020" max="11265" width="9" style="4"/>
    <col min="11266" max="11266" width="7" style="4" customWidth="1"/>
    <col min="11267" max="11267" width="11.25" style="4" customWidth="1"/>
    <col min="11268" max="11268" width="15.625" style="4" customWidth="1"/>
    <col min="11269" max="11269" width="23.875" style="4" customWidth="1"/>
    <col min="11270" max="11270" width="20.25" style="4" customWidth="1"/>
    <col min="11271" max="11271" width="13.375" style="4" customWidth="1"/>
    <col min="11272" max="11272" width="16.25" style="4" customWidth="1"/>
    <col min="11273" max="11273" width="12.75" style="4" customWidth="1"/>
    <col min="11274" max="11274" width="7.75" style="4" customWidth="1"/>
    <col min="11275" max="11275" width="7" style="4" customWidth="1"/>
    <col min="11276" max="11521" width="9" style="4"/>
    <col min="11522" max="11522" width="7" style="4" customWidth="1"/>
    <col min="11523" max="11523" width="11.25" style="4" customWidth="1"/>
    <col min="11524" max="11524" width="15.625" style="4" customWidth="1"/>
    <col min="11525" max="11525" width="23.875" style="4" customWidth="1"/>
    <col min="11526" max="11526" width="20.25" style="4" customWidth="1"/>
    <col min="11527" max="11527" width="13.375" style="4" customWidth="1"/>
    <col min="11528" max="11528" width="16.25" style="4" customWidth="1"/>
    <col min="11529" max="11529" width="12.75" style="4" customWidth="1"/>
    <col min="11530" max="11530" width="7.75" style="4" customWidth="1"/>
    <col min="11531" max="11531" width="7" style="4" customWidth="1"/>
    <col min="11532" max="11777" width="9" style="4"/>
    <col min="11778" max="11778" width="7" style="4" customWidth="1"/>
    <col min="11779" max="11779" width="11.25" style="4" customWidth="1"/>
    <col min="11780" max="11780" width="15.625" style="4" customWidth="1"/>
    <col min="11781" max="11781" width="23.875" style="4" customWidth="1"/>
    <col min="11782" max="11782" width="20.25" style="4" customWidth="1"/>
    <col min="11783" max="11783" width="13.375" style="4" customWidth="1"/>
    <col min="11784" max="11784" width="16.25" style="4" customWidth="1"/>
    <col min="11785" max="11785" width="12.75" style="4" customWidth="1"/>
    <col min="11786" max="11786" width="7.75" style="4" customWidth="1"/>
    <col min="11787" max="11787" width="7" style="4" customWidth="1"/>
    <col min="11788" max="12033" width="9" style="4"/>
    <col min="12034" max="12034" width="7" style="4" customWidth="1"/>
    <col min="12035" max="12035" width="11.25" style="4" customWidth="1"/>
    <col min="12036" max="12036" width="15.625" style="4" customWidth="1"/>
    <col min="12037" max="12037" width="23.875" style="4" customWidth="1"/>
    <col min="12038" max="12038" width="20.25" style="4" customWidth="1"/>
    <col min="12039" max="12039" width="13.375" style="4" customWidth="1"/>
    <col min="12040" max="12040" width="16.25" style="4" customWidth="1"/>
    <col min="12041" max="12041" width="12.75" style="4" customWidth="1"/>
    <col min="12042" max="12042" width="7.75" style="4" customWidth="1"/>
    <col min="12043" max="12043" width="7" style="4" customWidth="1"/>
    <col min="12044" max="12289" width="9" style="4"/>
    <col min="12290" max="12290" width="7" style="4" customWidth="1"/>
    <col min="12291" max="12291" width="11.25" style="4" customWidth="1"/>
    <col min="12292" max="12292" width="15.625" style="4" customWidth="1"/>
    <col min="12293" max="12293" width="23.875" style="4" customWidth="1"/>
    <col min="12294" max="12294" width="20.25" style="4" customWidth="1"/>
    <col min="12295" max="12295" width="13.375" style="4" customWidth="1"/>
    <col min="12296" max="12296" width="16.25" style="4" customWidth="1"/>
    <col min="12297" max="12297" width="12.75" style="4" customWidth="1"/>
    <col min="12298" max="12298" width="7.75" style="4" customWidth="1"/>
    <col min="12299" max="12299" width="7" style="4" customWidth="1"/>
    <col min="12300" max="12545" width="9" style="4"/>
    <col min="12546" max="12546" width="7" style="4" customWidth="1"/>
    <col min="12547" max="12547" width="11.25" style="4" customWidth="1"/>
    <col min="12548" max="12548" width="15.625" style="4" customWidth="1"/>
    <col min="12549" max="12549" width="23.875" style="4" customWidth="1"/>
    <col min="12550" max="12550" width="20.25" style="4" customWidth="1"/>
    <col min="12551" max="12551" width="13.375" style="4" customWidth="1"/>
    <col min="12552" max="12552" width="16.25" style="4" customWidth="1"/>
    <col min="12553" max="12553" width="12.75" style="4" customWidth="1"/>
    <col min="12554" max="12554" width="7.75" style="4" customWidth="1"/>
    <col min="12555" max="12555" width="7" style="4" customWidth="1"/>
    <col min="12556" max="12801" width="9" style="4"/>
    <col min="12802" max="12802" width="7" style="4" customWidth="1"/>
    <col min="12803" max="12803" width="11.25" style="4" customWidth="1"/>
    <col min="12804" max="12804" width="15.625" style="4" customWidth="1"/>
    <col min="12805" max="12805" width="23.875" style="4" customWidth="1"/>
    <col min="12806" max="12806" width="20.25" style="4" customWidth="1"/>
    <col min="12807" max="12807" width="13.375" style="4" customWidth="1"/>
    <col min="12808" max="12808" width="16.25" style="4" customWidth="1"/>
    <col min="12809" max="12809" width="12.75" style="4" customWidth="1"/>
    <col min="12810" max="12810" width="7.75" style="4" customWidth="1"/>
    <col min="12811" max="12811" width="7" style="4" customWidth="1"/>
    <col min="12812" max="13057" width="9" style="4"/>
    <col min="13058" max="13058" width="7" style="4" customWidth="1"/>
    <col min="13059" max="13059" width="11.25" style="4" customWidth="1"/>
    <col min="13060" max="13060" width="15.625" style="4" customWidth="1"/>
    <col min="13061" max="13061" width="23.875" style="4" customWidth="1"/>
    <col min="13062" max="13062" width="20.25" style="4" customWidth="1"/>
    <col min="13063" max="13063" width="13.375" style="4" customWidth="1"/>
    <col min="13064" max="13064" width="16.25" style="4" customWidth="1"/>
    <col min="13065" max="13065" width="12.75" style="4" customWidth="1"/>
    <col min="13066" max="13066" width="7.75" style="4" customWidth="1"/>
    <col min="13067" max="13067" width="7" style="4" customWidth="1"/>
    <col min="13068" max="13313" width="9" style="4"/>
    <col min="13314" max="13314" width="7" style="4" customWidth="1"/>
    <col min="13315" max="13315" width="11.25" style="4" customWidth="1"/>
    <col min="13316" max="13316" width="15.625" style="4" customWidth="1"/>
    <col min="13317" max="13317" width="23.875" style="4" customWidth="1"/>
    <col min="13318" max="13318" width="20.25" style="4" customWidth="1"/>
    <col min="13319" max="13319" width="13.375" style="4" customWidth="1"/>
    <col min="13320" max="13320" width="16.25" style="4" customWidth="1"/>
    <col min="13321" max="13321" width="12.75" style="4" customWidth="1"/>
    <col min="13322" max="13322" width="7.75" style="4" customWidth="1"/>
    <col min="13323" max="13323" width="7" style="4" customWidth="1"/>
    <col min="13324" max="13569" width="9" style="4"/>
    <col min="13570" max="13570" width="7" style="4" customWidth="1"/>
    <col min="13571" max="13571" width="11.25" style="4" customWidth="1"/>
    <col min="13572" max="13572" width="15.625" style="4" customWidth="1"/>
    <col min="13573" max="13573" width="23.875" style="4" customWidth="1"/>
    <col min="13574" max="13574" width="20.25" style="4" customWidth="1"/>
    <col min="13575" max="13575" width="13.375" style="4" customWidth="1"/>
    <col min="13576" max="13576" width="16.25" style="4" customWidth="1"/>
    <col min="13577" max="13577" width="12.75" style="4" customWidth="1"/>
    <col min="13578" max="13578" width="7.75" style="4" customWidth="1"/>
    <col min="13579" max="13579" width="7" style="4" customWidth="1"/>
    <col min="13580" max="13825" width="9" style="4"/>
    <col min="13826" max="13826" width="7" style="4" customWidth="1"/>
    <col min="13827" max="13827" width="11.25" style="4" customWidth="1"/>
    <col min="13828" max="13828" width="15.625" style="4" customWidth="1"/>
    <col min="13829" max="13829" width="23.875" style="4" customWidth="1"/>
    <col min="13830" max="13830" width="20.25" style="4" customWidth="1"/>
    <col min="13831" max="13831" width="13.375" style="4" customWidth="1"/>
    <col min="13832" max="13832" width="16.25" style="4" customWidth="1"/>
    <col min="13833" max="13833" width="12.75" style="4" customWidth="1"/>
    <col min="13834" max="13834" width="7.75" style="4" customWidth="1"/>
    <col min="13835" max="13835" width="7" style="4" customWidth="1"/>
    <col min="13836" max="14081" width="9" style="4"/>
    <col min="14082" max="14082" width="7" style="4" customWidth="1"/>
    <col min="14083" max="14083" width="11.25" style="4" customWidth="1"/>
    <col min="14084" max="14084" width="15.625" style="4" customWidth="1"/>
    <col min="14085" max="14085" width="23.875" style="4" customWidth="1"/>
    <col min="14086" max="14086" width="20.25" style="4" customWidth="1"/>
    <col min="14087" max="14087" width="13.375" style="4" customWidth="1"/>
    <col min="14088" max="14088" width="16.25" style="4" customWidth="1"/>
    <col min="14089" max="14089" width="12.75" style="4" customWidth="1"/>
    <col min="14090" max="14090" width="7.75" style="4" customWidth="1"/>
    <col min="14091" max="14091" width="7" style="4" customWidth="1"/>
    <col min="14092" max="14337" width="9" style="4"/>
    <col min="14338" max="14338" width="7" style="4" customWidth="1"/>
    <col min="14339" max="14339" width="11.25" style="4" customWidth="1"/>
    <col min="14340" max="14340" width="15.625" style="4" customWidth="1"/>
    <col min="14341" max="14341" width="23.875" style="4" customWidth="1"/>
    <col min="14342" max="14342" width="20.25" style="4" customWidth="1"/>
    <col min="14343" max="14343" width="13.375" style="4" customWidth="1"/>
    <col min="14344" max="14344" width="16.25" style="4" customWidth="1"/>
    <col min="14345" max="14345" width="12.75" style="4" customWidth="1"/>
    <col min="14346" max="14346" width="7.75" style="4" customWidth="1"/>
    <col min="14347" max="14347" width="7" style="4" customWidth="1"/>
    <col min="14348" max="14593" width="9" style="4"/>
    <col min="14594" max="14594" width="7" style="4" customWidth="1"/>
    <col min="14595" max="14595" width="11.25" style="4" customWidth="1"/>
    <col min="14596" max="14596" width="15.625" style="4" customWidth="1"/>
    <col min="14597" max="14597" width="23.875" style="4" customWidth="1"/>
    <col min="14598" max="14598" width="20.25" style="4" customWidth="1"/>
    <col min="14599" max="14599" width="13.375" style="4" customWidth="1"/>
    <col min="14600" max="14600" width="16.25" style="4" customWidth="1"/>
    <col min="14601" max="14601" width="12.75" style="4" customWidth="1"/>
    <col min="14602" max="14602" width="7.75" style="4" customWidth="1"/>
    <col min="14603" max="14603" width="7" style="4" customWidth="1"/>
    <col min="14604" max="14849" width="9" style="4"/>
    <col min="14850" max="14850" width="7" style="4" customWidth="1"/>
    <col min="14851" max="14851" width="11.25" style="4" customWidth="1"/>
    <col min="14852" max="14852" width="15.625" style="4" customWidth="1"/>
    <col min="14853" max="14853" width="23.875" style="4" customWidth="1"/>
    <col min="14854" max="14854" width="20.25" style="4" customWidth="1"/>
    <col min="14855" max="14855" width="13.375" style="4" customWidth="1"/>
    <col min="14856" max="14856" width="16.25" style="4" customWidth="1"/>
    <col min="14857" max="14857" width="12.75" style="4" customWidth="1"/>
    <col min="14858" max="14858" width="7.75" style="4" customWidth="1"/>
    <col min="14859" max="14859" width="7" style="4" customWidth="1"/>
    <col min="14860" max="15105" width="9" style="4"/>
    <col min="15106" max="15106" width="7" style="4" customWidth="1"/>
    <col min="15107" max="15107" width="11.25" style="4" customWidth="1"/>
    <col min="15108" max="15108" width="15.625" style="4" customWidth="1"/>
    <col min="15109" max="15109" width="23.875" style="4" customWidth="1"/>
    <col min="15110" max="15110" width="20.25" style="4" customWidth="1"/>
    <col min="15111" max="15111" width="13.375" style="4" customWidth="1"/>
    <col min="15112" max="15112" width="16.25" style="4" customWidth="1"/>
    <col min="15113" max="15113" width="12.75" style="4" customWidth="1"/>
    <col min="15114" max="15114" width="7.75" style="4" customWidth="1"/>
    <col min="15115" max="15115" width="7" style="4" customWidth="1"/>
    <col min="15116" max="15361" width="9" style="4"/>
    <col min="15362" max="15362" width="7" style="4" customWidth="1"/>
    <col min="15363" max="15363" width="11.25" style="4" customWidth="1"/>
    <col min="15364" max="15364" width="15.625" style="4" customWidth="1"/>
    <col min="15365" max="15365" width="23.875" style="4" customWidth="1"/>
    <col min="15366" max="15366" width="20.25" style="4" customWidth="1"/>
    <col min="15367" max="15367" width="13.375" style="4" customWidth="1"/>
    <col min="15368" max="15368" width="16.25" style="4" customWidth="1"/>
    <col min="15369" max="15369" width="12.75" style="4" customWidth="1"/>
    <col min="15370" max="15370" width="7.75" style="4" customWidth="1"/>
    <col min="15371" max="15371" width="7" style="4" customWidth="1"/>
    <col min="15372" max="15617" width="9" style="4"/>
    <col min="15618" max="15618" width="7" style="4" customWidth="1"/>
    <col min="15619" max="15619" width="11.25" style="4" customWidth="1"/>
    <col min="15620" max="15620" width="15.625" style="4" customWidth="1"/>
    <col min="15621" max="15621" width="23.875" style="4" customWidth="1"/>
    <col min="15622" max="15622" width="20.25" style="4" customWidth="1"/>
    <col min="15623" max="15623" width="13.375" style="4" customWidth="1"/>
    <col min="15624" max="15624" width="16.25" style="4" customWidth="1"/>
    <col min="15625" max="15625" width="12.75" style="4" customWidth="1"/>
    <col min="15626" max="15626" width="7.75" style="4" customWidth="1"/>
    <col min="15627" max="15627" width="7" style="4" customWidth="1"/>
    <col min="15628" max="15873" width="9" style="4"/>
    <col min="15874" max="15874" width="7" style="4" customWidth="1"/>
    <col min="15875" max="15875" width="11.25" style="4" customWidth="1"/>
    <col min="15876" max="15876" width="15.625" style="4" customWidth="1"/>
    <col min="15877" max="15877" width="23.875" style="4" customWidth="1"/>
    <col min="15878" max="15878" width="20.25" style="4" customWidth="1"/>
    <col min="15879" max="15879" width="13.375" style="4" customWidth="1"/>
    <col min="15880" max="15880" width="16.25" style="4" customWidth="1"/>
    <col min="15881" max="15881" width="12.75" style="4" customWidth="1"/>
    <col min="15882" max="15882" width="7.75" style="4" customWidth="1"/>
    <col min="15883" max="15883" width="7" style="4" customWidth="1"/>
    <col min="15884" max="16129" width="9" style="4"/>
    <col min="16130" max="16130" width="7" style="4" customWidth="1"/>
    <col min="16131" max="16131" width="11.25" style="4" customWidth="1"/>
    <col min="16132" max="16132" width="15.625" style="4" customWidth="1"/>
    <col min="16133" max="16133" width="23.875" style="4" customWidth="1"/>
    <col min="16134" max="16134" width="20.25" style="4" customWidth="1"/>
    <col min="16135" max="16135" width="13.375" style="4" customWidth="1"/>
    <col min="16136" max="16136" width="16.25" style="4" customWidth="1"/>
    <col min="16137" max="16137" width="12.75" style="4" customWidth="1"/>
    <col min="16138" max="16138" width="7.75" style="4" customWidth="1"/>
    <col min="16139" max="16139" width="7" style="4" customWidth="1"/>
    <col min="16140" max="16384" width="9" style="4"/>
  </cols>
  <sheetData>
    <row r="1" spans="1:13" ht="33" customHeight="1">
      <c r="A1" s="16" t="s">
        <v>46</v>
      </c>
      <c r="B1" s="16"/>
      <c r="C1" s="16"/>
      <c r="D1" s="16"/>
      <c r="E1" s="16"/>
      <c r="F1" s="16"/>
      <c r="G1" s="16"/>
      <c r="H1" s="16"/>
      <c r="I1" s="16"/>
      <c r="J1" s="16"/>
      <c r="K1" s="16"/>
      <c r="L1" s="16"/>
    </row>
    <row r="2" spans="1:13" ht="15.75" customHeight="1">
      <c r="A2" s="21" t="s">
        <v>0</v>
      </c>
      <c r="B2" s="23" t="s">
        <v>1</v>
      </c>
      <c r="C2" s="23" t="s">
        <v>6</v>
      </c>
      <c r="D2" s="23" t="s">
        <v>2</v>
      </c>
      <c r="E2" s="21" t="s">
        <v>3</v>
      </c>
      <c r="F2" s="21" t="s">
        <v>4</v>
      </c>
      <c r="G2" s="17" t="s">
        <v>5</v>
      </c>
      <c r="H2" s="18"/>
      <c r="I2" s="17" t="s">
        <v>47</v>
      </c>
      <c r="J2" s="18"/>
      <c r="K2" s="19" t="s">
        <v>48</v>
      </c>
      <c r="L2" s="19" t="s">
        <v>8</v>
      </c>
      <c r="M2" s="15" t="s">
        <v>45</v>
      </c>
    </row>
    <row r="3" spans="1:13" ht="16.5" customHeight="1">
      <c r="A3" s="22"/>
      <c r="B3" s="24"/>
      <c r="C3" s="24"/>
      <c r="D3" s="24"/>
      <c r="E3" s="22"/>
      <c r="F3" s="22"/>
      <c r="G3" s="5" t="s">
        <v>7</v>
      </c>
      <c r="H3" s="6">
        <v>0.6</v>
      </c>
      <c r="I3" s="6" t="s">
        <v>7</v>
      </c>
      <c r="J3" s="6">
        <v>0.4</v>
      </c>
      <c r="K3" s="20"/>
      <c r="L3" s="20"/>
      <c r="M3" s="15"/>
    </row>
    <row r="4" spans="1:13" s="12" customFormat="1" ht="27.95" customHeight="1">
      <c r="A4" s="2">
        <v>1</v>
      </c>
      <c r="B4" s="2" t="s">
        <v>10</v>
      </c>
      <c r="C4" s="7" t="str">
        <f t="shared" ref="C4:C25" si="0">IF(MOD(MID(D4,17,1),2),"男","女")</f>
        <v>女</v>
      </c>
      <c r="D4" s="1" t="s">
        <v>65</v>
      </c>
      <c r="E4" s="1" t="s">
        <v>11</v>
      </c>
      <c r="F4" s="1" t="s">
        <v>12</v>
      </c>
      <c r="G4" s="3">
        <v>69.5</v>
      </c>
      <c r="H4" s="8">
        <f t="shared" ref="H4:H25" si="1">G4*0.6</f>
        <v>41.699999999999996</v>
      </c>
      <c r="I4" s="9">
        <v>78.8</v>
      </c>
      <c r="J4" s="10">
        <f t="shared" ref="J4:J25" si="2">I4*0.4</f>
        <v>31.52</v>
      </c>
      <c r="K4" s="8">
        <f t="shared" ref="K4:K25" si="3">H4+J4</f>
        <v>73.22</v>
      </c>
      <c r="L4" s="11" t="s">
        <v>44</v>
      </c>
      <c r="M4" s="11"/>
    </row>
    <row r="5" spans="1:13" s="12" customFormat="1" ht="27.95" customHeight="1">
      <c r="A5" s="2">
        <v>2</v>
      </c>
      <c r="B5" s="2" t="s">
        <v>13</v>
      </c>
      <c r="C5" s="7" t="str">
        <f t="shared" si="0"/>
        <v>女</v>
      </c>
      <c r="D5" s="1" t="s">
        <v>66</v>
      </c>
      <c r="E5" s="1" t="s">
        <v>11</v>
      </c>
      <c r="F5" s="1" t="s">
        <v>12</v>
      </c>
      <c r="G5" s="3">
        <v>69.400000000000006</v>
      </c>
      <c r="H5" s="8">
        <f t="shared" si="1"/>
        <v>41.64</v>
      </c>
      <c r="I5" s="9">
        <v>74.400000000000006</v>
      </c>
      <c r="J5" s="10">
        <f t="shared" si="2"/>
        <v>29.760000000000005</v>
      </c>
      <c r="K5" s="8">
        <f t="shared" si="3"/>
        <v>71.400000000000006</v>
      </c>
      <c r="L5" s="11" t="s">
        <v>49</v>
      </c>
      <c r="M5" s="11"/>
    </row>
    <row r="6" spans="1:13" s="12" customFormat="1" ht="27.95" customHeight="1">
      <c r="A6" s="2">
        <v>3</v>
      </c>
      <c r="B6" s="2" t="s">
        <v>14</v>
      </c>
      <c r="C6" s="7" t="str">
        <f t="shared" si="0"/>
        <v>女</v>
      </c>
      <c r="D6" s="1" t="s">
        <v>67</v>
      </c>
      <c r="E6" s="1" t="s">
        <v>11</v>
      </c>
      <c r="F6" s="1" t="s">
        <v>12</v>
      </c>
      <c r="G6" s="3">
        <v>67.900000000000006</v>
      </c>
      <c r="H6" s="8">
        <f t="shared" si="1"/>
        <v>40.74</v>
      </c>
      <c r="I6" s="9">
        <v>76.599999999999994</v>
      </c>
      <c r="J6" s="10">
        <f t="shared" si="2"/>
        <v>30.64</v>
      </c>
      <c r="K6" s="8">
        <f t="shared" si="3"/>
        <v>71.38</v>
      </c>
      <c r="L6" s="11" t="s">
        <v>50</v>
      </c>
      <c r="M6" s="11"/>
    </row>
    <row r="7" spans="1:13" s="12" customFormat="1" ht="27.95" customHeight="1">
      <c r="A7" s="2">
        <v>4</v>
      </c>
      <c r="B7" s="2" t="s">
        <v>19</v>
      </c>
      <c r="C7" s="7" t="str">
        <f t="shared" si="0"/>
        <v>女</v>
      </c>
      <c r="D7" s="1" t="s">
        <v>68</v>
      </c>
      <c r="E7" s="1" t="s">
        <v>11</v>
      </c>
      <c r="F7" s="1" t="s">
        <v>12</v>
      </c>
      <c r="G7" s="3">
        <v>64.599999999999994</v>
      </c>
      <c r="H7" s="8">
        <f t="shared" si="1"/>
        <v>38.76</v>
      </c>
      <c r="I7" s="9">
        <v>80.2</v>
      </c>
      <c r="J7" s="10">
        <f t="shared" si="2"/>
        <v>32.080000000000005</v>
      </c>
      <c r="K7" s="8">
        <f t="shared" si="3"/>
        <v>70.84</v>
      </c>
      <c r="L7" s="11" t="s">
        <v>51</v>
      </c>
      <c r="M7" s="11"/>
    </row>
    <row r="8" spans="1:13" s="12" customFormat="1" ht="27.95" customHeight="1">
      <c r="A8" s="2">
        <v>5</v>
      </c>
      <c r="B8" s="2" t="s">
        <v>16</v>
      </c>
      <c r="C8" s="7" t="str">
        <f t="shared" si="0"/>
        <v>女</v>
      </c>
      <c r="D8" s="1" t="s">
        <v>69</v>
      </c>
      <c r="E8" s="1" t="s">
        <v>11</v>
      </c>
      <c r="F8" s="1" t="s">
        <v>12</v>
      </c>
      <c r="G8" s="3">
        <v>66.5</v>
      </c>
      <c r="H8" s="8">
        <f t="shared" si="1"/>
        <v>39.9</v>
      </c>
      <c r="I8" s="9">
        <v>76.599999999999994</v>
      </c>
      <c r="J8" s="10">
        <f t="shared" si="2"/>
        <v>30.64</v>
      </c>
      <c r="K8" s="8">
        <f t="shared" si="3"/>
        <v>70.539999999999992</v>
      </c>
      <c r="L8" s="11"/>
      <c r="M8" s="11"/>
    </row>
    <row r="9" spans="1:13" ht="27.95" customHeight="1">
      <c r="A9" s="2">
        <v>6</v>
      </c>
      <c r="B9" s="2" t="s">
        <v>17</v>
      </c>
      <c r="C9" s="7" t="str">
        <f t="shared" si="0"/>
        <v>女</v>
      </c>
      <c r="D9" s="1" t="s">
        <v>70</v>
      </c>
      <c r="E9" s="1" t="s">
        <v>11</v>
      </c>
      <c r="F9" s="1" t="s">
        <v>12</v>
      </c>
      <c r="G9" s="3">
        <v>66.400000000000006</v>
      </c>
      <c r="H9" s="8">
        <f t="shared" si="1"/>
        <v>39.840000000000003</v>
      </c>
      <c r="I9" s="9">
        <v>76</v>
      </c>
      <c r="J9" s="10">
        <f t="shared" si="2"/>
        <v>30.400000000000002</v>
      </c>
      <c r="K9" s="8">
        <f t="shared" si="3"/>
        <v>70.240000000000009</v>
      </c>
      <c r="L9" s="11"/>
      <c r="M9" s="11"/>
    </row>
    <row r="10" spans="1:13" ht="27.95" customHeight="1">
      <c r="A10" s="2">
        <v>7</v>
      </c>
      <c r="B10" s="2" t="s">
        <v>18</v>
      </c>
      <c r="C10" s="7" t="str">
        <f t="shared" si="0"/>
        <v>女</v>
      </c>
      <c r="D10" s="1" t="s">
        <v>71</v>
      </c>
      <c r="E10" s="1" t="s">
        <v>11</v>
      </c>
      <c r="F10" s="1" t="s">
        <v>12</v>
      </c>
      <c r="G10" s="3">
        <v>65.400000000000006</v>
      </c>
      <c r="H10" s="8">
        <f t="shared" si="1"/>
        <v>39.24</v>
      </c>
      <c r="I10" s="9">
        <v>76.8</v>
      </c>
      <c r="J10" s="10">
        <f t="shared" si="2"/>
        <v>30.72</v>
      </c>
      <c r="K10" s="8">
        <f t="shared" si="3"/>
        <v>69.960000000000008</v>
      </c>
      <c r="L10" s="11"/>
      <c r="M10" s="11"/>
    </row>
    <row r="11" spans="1:13" ht="27.95" customHeight="1">
      <c r="A11" s="2">
        <v>8</v>
      </c>
      <c r="B11" s="2" t="s">
        <v>15</v>
      </c>
      <c r="C11" s="7" t="str">
        <f t="shared" si="0"/>
        <v>女</v>
      </c>
      <c r="D11" s="1" t="s">
        <v>72</v>
      </c>
      <c r="E11" s="1" t="s">
        <v>11</v>
      </c>
      <c r="F11" s="1" t="s">
        <v>12</v>
      </c>
      <c r="G11" s="3">
        <v>67.8</v>
      </c>
      <c r="H11" s="8">
        <f t="shared" si="1"/>
        <v>40.68</v>
      </c>
      <c r="I11" s="9">
        <v>0</v>
      </c>
      <c r="J11" s="10">
        <f t="shared" si="2"/>
        <v>0</v>
      </c>
      <c r="K11" s="8">
        <f t="shared" si="3"/>
        <v>40.68</v>
      </c>
      <c r="L11" s="13"/>
      <c r="M11" s="11" t="s">
        <v>52</v>
      </c>
    </row>
    <row r="12" spans="1:13" ht="27.95" customHeight="1">
      <c r="A12" s="2">
        <v>9</v>
      </c>
      <c r="B12" s="2" t="s">
        <v>20</v>
      </c>
      <c r="C12" s="7" t="str">
        <f t="shared" si="0"/>
        <v>女</v>
      </c>
      <c r="D12" s="1" t="s">
        <v>73</v>
      </c>
      <c r="E12" s="1" t="s">
        <v>21</v>
      </c>
      <c r="F12" s="1" t="s">
        <v>12</v>
      </c>
      <c r="G12" s="3">
        <v>80.5</v>
      </c>
      <c r="H12" s="8">
        <f t="shared" si="1"/>
        <v>48.3</v>
      </c>
      <c r="I12" s="9">
        <v>79.400000000000006</v>
      </c>
      <c r="J12" s="10">
        <f t="shared" si="2"/>
        <v>31.760000000000005</v>
      </c>
      <c r="K12" s="8">
        <f t="shared" si="3"/>
        <v>80.06</v>
      </c>
      <c r="L12" s="11" t="s">
        <v>53</v>
      </c>
      <c r="M12" s="11"/>
    </row>
    <row r="13" spans="1:13" ht="27.95" customHeight="1">
      <c r="A13" s="2">
        <v>10</v>
      </c>
      <c r="B13" s="2" t="s">
        <v>17</v>
      </c>
      <c r="C13" s="7" t="str">
        <f t="shared" si="0"/>
        <v>女</v>
      </c>
      <c r="D13" s="1" t="s">
        <v>74</v>
      </c>
      <c r="E13" s="1" t="s">
        <v>21</v>
      </c>
      <c r="F13" s="1" t="s">
        <v>12</v>
      </c>
      <c r="G13" s="3">
        <v>73.7</v>
      </c>
      <c r="H13" s="8">
        <f t="shared" si="1"/>
        <v>44.22</v>
      </c>
      <c r="I13" s="9">
        <v>83.4</v>
      </c>
      <c r="J13" s="10">
        <f t="shared" si="2"/>
        <v>33.360000000000007</v>
      </c>
      <c r="K13" s="8">
        <f t="shared" si="3"/>
        <v>77.580000000000013</v>
      </c>
      <c r="L13" s="11" t="s">
        <v>54</v>
      </c>
      <c r="M13" s="11"/>
    </row>
    <row r="14" spans="1:13" ht="27.95" customHeight="1">
      <c r="A14" s="2">
        <v>11</v>
      </c>
      <c r="B14" s="2" t="s">
        <v>22</v>
      </c>
      <c r="C14" s="7" t="str">
        <f t="shared" si="0"/>
        <v>女</v>
      </c>
      <c r="D14" s="1" t="s">
        <v>75</v>
      </c>
      <c r="E14" s="1" t="s">
        <v>21</v>
      </c>
      <c r="F14" s="1" t="s">
        <v>12</v>
      </c>
      <c r="G14" s="3">
        <v>76.400000000000006</v>
      </c>
      <c r="H14" s="8">
        <f t="shared" si="1"/>
        <v>45.84</v>
      </c>
      <c r="I14" s="9">
        <v>78.400000000000006</v>
      </c>
      <c r="J14" s="10">
        <f t="shared" si="2"/>
        <v>31.360000000000003</v>
      </c>
      <c r="K14" s="8">
        <f t="shared" si="3"/>
        <v>77.2</v>
      </c>
      <c r="L14" s="11" t="s">
        <v>55</v>
      </c>
      <c r="M14" s="11"/>
    </row>
    <row r="15" spans="1:13" ht="27.95" customHeight="1">
      <c r="A15" s="2">
        <v>12</v>
      </c>
      <c r="B15" s="2" t="s">
        <v>23</v>
      </c>
      <c r="C15" s="7" t="str">
        <f t="shared" si="0"/>
        <v>女</v>
      </c>
      <c r="D15" s="1" t="s">
        <v>76</v>
      </c>
      <c r="E15" s="1" t="s">
        <v>21</v>
      </c>
      <c r="F15" s="1" t="s">
        <v>12</v>
      </c>
      <c r="G15" s="3">
        <v>75.2</v>
      </c>
      <c r="H15" s="8">
        <f t="shared" si="1"/>
        <v>45.12</v>
      </c>
      <c r="I15" s="9">
        <v>79.599999999999994</v>
      </c>
      <c r="J15" s="10">
        <f t="shared" si="2"/>
        <v>31.84</v>
      </c>
      <c r="K15" s="8">
        <f t="shared" si="3"/>
        <v>76.959999999999994</v>
      </c>
      <c r="L15" s="11" t="s">
        <v>55</v>
      </c>
      <c r="M15" s="11"/>
    </row>
    <row r="16" spans="1:13" ht="27.95" customHeight="1">
      <c r="A16" s="2">
        <v>13</v>
      </c>
      <c r="B16" s="2" t="s">
        <v>24</v>
      </c>
      <c r="C16" s="7" t="str">
        <f t="shared" si="0"/>
        <v>女</v>
      </c>
      <c r="D16" s="1" t="s">
        <v>77</v>
      </c>
      <c r="E16" s="1" t="s">
        <v>21</v>
      </c>
      <c r="F16" s="1" t="s">
        <v>12</v>
      </c>
      <c r="G16" s="3">
        <v>74.099999999999994</v>
      </c>
      <c r="H16" s="8">
        <f t="shared" si="1"/>
        <v>44.459999999999994</v>
      </c>
      <c r="I16" s="9">
        <v>78.599999999999994</v>
      </c>
      <c r="J16" s="10">
        <f t="shared" si="2"/>
        <v>31.439999999999998</v>
      </c>
      <c r="K16" s="8">
        <f t="shared" si="3"/>
        <v>75.899999999999991</v>
      </c>
      <c r="L16" s="11"/>
      <c r="M16" s="11"/>
    </row>
    <row r="17" spans="1:13" ht="27.95" customHeight="1">
      <c r="A17" s="2">
        <v>14</v>
      </c>
      <c r="B17" s="2" t="s">
        <v>9</v>
      </c>
      <c r="C17" s="7" t="str">
        <f t="shared" si="0"/>
        <v>女</v>
      </c>
      <c r="D17" s="1" t="s">
        <v>78</v>
      </c>
      <c r="E17" s="1" t="s">
        <v>21</v>
      </c>
      <c r="F17" s="1" t="s">
        <v>12</v>
      </c>
      <c r="G17" s="3">
        <v>71.8</v>
      </c>
      <c r="H17" s="8">
        <f t="shared" si="1"/>
        <v>43.08</v>
      </c>
      <c r="I17" s="9">
        <v>81.8</v>
      </c>
      <c r="J17" s="10">
        <f t="shared" si="2"/>
        <v>32.72</v>
      </c>
      <c r="K17" s="8">
        <f t="shared" si="3"/>
        <v>75.8</v>
      </c>
      <c r="L17" s="11"/>
      <c r="M17" s="11"/>
    </row>
    <row r="18" spans="1:13" ht="27.95" customHeight="1">
      <c r="A18" s="2">
        <v>15</v>
      </c>
      <c r="B18" s="2" t="s">
        <v>25</v>
      </c>
      <c r="C18" s="7" t="str">
        <f t="shared" si="0"/>
        <v>女</v>
      </c>
      <c r="D18" s="1" t="s">
        <v>79</v>
      </c>
      <c r="E18" s="1" t="s">
        <v>21</v>
      </c>
      <c r="F18" s="1" t="s">
        <v>12</v>
      </c>
      <c r="G18" s="3">
        <v>71.8</v>
      </c>
      <c r="H18" s="8">
        <f t="shared" si="1"/>
        <v>43.08</v>
      </c>
      <c r="I18" s="9">
        <v>75.8</v>
      </c>
      <c r="J18" s="10">
        <f t="shared" si="2"/>
        <v>30.32</v>
      </c>
      <c r="K18" s="8">
        <f t="shared" si="3"/>
        <v>73.400000000000006</v>
      </c>
      <c r="L18" s="11"/>
      <c r="M18" s="11"/>
    </row>
    <row r="19" spans="1:13" ht="27.95" customHeight="1">
      <c r="A19" s="2">
        <v>16</v>
      </c>
      <c r="B19" s="2" t="s">
        <v>26</v>
      </c>
      <c r="C19" s="7" t="str">
        <f t="shared" si="0"/>
        <v>女</v>
      </c>
      <c r="D19" s="1" t="s">
        <v>80</v>
      </c>
      <c r="E19" s="1" t="s">
        <v>21</v>
      </c>
      <c r="F19" s="1" t="s">
        <v>12</v>
      </c>
      <c r="G19" s="3">
        <v>71.400000000000006</v>
      </c>
      <c r="H19" s="8">
        <f t="shared" si="1"/>
        <v>42.84</v>
      </c>
      <c r="I19" s="9">
        <v>0</v>
      </c>
      <c r="J19" s="10">
        <f t="shared" si="2"/>
        <v>0</v>
      </c>
      <c r="K19" s="8">
        <f t="shared" si="3"/>
        <v>42.84</v>
      </c>
      <c r="L19" s="13"/>
      <c r="M19" s="11" t="s">
        <v>56</v>
      </c>
    </row>
    <row r="20" spans="1:13" ht="27.95" customHeight="1">
      <c r="A20" s="2">
        <v>17</v>
      </c>
      <c r="B20" s="2" t="s">
        <v>27</v>
      </c>
      <c r="C20" s="2" t="str">
        <f t="shared" si="0"/>
        <v>女</v>
      </c>
      <c r="D20" s="1" t="s">
        <v>81</v>
      </c>
      <c r="E20" s="1" t="s">
        <v>21</v>
      </c>
      <c r="F20" s="1" t="s">
        <v>28</v>
      </c>
      <c r="G20" s="3">
        <v>72.400000000000006</v>
      </c>
      <c r="H20" s="8">
        <f t="shared" si="1"/>
        <v>43.440000000000005</v>
      </c>
      <c r="I20" s="9">
        <v>76.8</v>
      </c>
      <c r="J20" s="10">
        <f t="shared" si="2"/>
        <v>30.72</v>
      </c>
      <c r="K20" s="8">
        <f t="shared" si="3"/>
        <v>74.16</v>
      </c>
      <c r="L20" s="11" t="s">
        <v>57</v>
      </c>
      <c r="M20" s="11"/>
    </row>
    <row r="21" spans="1:13" ht="27.95" customHeight="1">
      <c r="A21" s="2">
        <v>18</v>
      </c>
      <c r="B21" s="2" t="s">
        <v>29</v>
      </c>
      <c r="C21" s="2" t="str">
        <f t="shared" si="0"/>
        <v>女</v>
      </c>
      <c r="D21" s="1" t="s">
        <v>82</v>
      </c>
      <c r="E21" s="1" t="s">
        <v>21</v>
      </c>
      <c r="F21" s="1" t="s">
        <v>28</v>
      </c>
      <c r="G21" s="3">
        <v>71.900000000000006</v>
      </c>
      <c r="H21" s="8">
        <f t="shared" si="1"/>
        <v>43.14</v>
      </c>
      <c r="I21" s="9">
        <v>76.8</v>
      </c>
      <c r="J21" s="10">
        <f t="shared" si="2"/>
        <v>30.72</v>
      </c>
      <c r="K21" s="8">
        <f t="shared" si="3"/>
        <v>73.86</v>
      </c>
      <c r="L21" s="11" t="s">
        <v>57</v>
      </c>
      <c r="M21" s="11"/>
    </row>
    <row r="22" spans="1:13" ht="27.95" customHeight="1">
      <c r="A22" s="2">
        <v>19</v>
      </c>
      <c r="B22" s="2" t="s">
        <v>30</v>
      </c>
      <c r="C22" s="2" t="str">
        <f t="shared" si="0"/>
        <v>女</v>
      </c>
      <c r="D22" s="1" t="s">
        <v>83</v>
      </c>
      <c r="E22" s="1" t="s">
        <v>21</v>
      </c>
      <c r="F22" s="1" t="s">
        <v>28</v>
      </c>
      <c r="G22" s="3">
        <v>69</v>
      </c>
      <c r="H22" s="8">
        <f t="shared" si="1"/>
        <v>41.4</v>
      </c>
      <c r="I22" s="9">
        <v>80</v>
      </c>
      <c r="J22" s="10">
        <f t="shared" si="2"/>
        <v>32</v>
      </c>
      <c r="K22" s="8">
        <f t="shared" si="3"/>
        <v>73.400000000000006</v>
      </c>
      <c r="L22" s="11" t="s">
        <v>58</v>
      </c>
      <c r="M22" s="11"/>
    </row>
    <row r="23" spans="1:13" ht="27.95" customHeight="1">
      <c r="A23" s="2">
        <v>20</v>
      </c>
      <c r="B23" s="2" t="s">
        <v>33</v>
      </c>
      <c r="C23" s="2" t="str">
        <f t="shared" si="0"/>
        <v>男</v>
      </c>
      <c r="D23" s="1" t="s">
        <v>84</v>
      </c>
      <c r="E23" s="1" t="s">
        <v>21</v>
      </c>
      <c r="F23" s="1" t="s">
        <v>28</v>
      </c>
      <c r="G23" s="3">
        <v>63</v>
      </c>
      <c r="H23" s="8">
        <f t="shared" si="1"/>
        <v>37.799999999999997</v>
      </c>
      <c r="I23" s="9">
        <v>83.6</v>
      </c>
      <c r="J23" s="10">
        <f t="shared" si="2"/>
        <v>33.44</v>
      </c>
      <c r="K23" s="8">
        <f t="shared" si="3"/>
        <v>71.239999999999995</v>
      </c>
      <c r="L23" s="11"/>
      <c r="M23" s="11"/>
    </row>
    <row r="24" spans="1:13" ht="27.95" customHeight="1">
      <c r="A24" s="2">
        <v>21</v>
      </c>
      <c r="B24" s="2" t="s">
        <v>31</v>
      </c>
      <c r="C24" s="2" t="str">
        <f t="shared" si="0"/>
        <v>男</v>
      </c>
      <c r="D24" s="1" t="s">
        <v>85</v>
      </c>
      <c r="E24" s="1" t="s">
        <v>21</v>
      </c>
      <c r="F24" s="1" t="s">
        <v>28</v>
      </c>
      <c r="G24" s="3">
        <v>64.8</v>
      </c>
      <c r="H24" s="8">
        <f t="shared" si="1"/>
        <v>38.879999999999995</v>
      </c>
      <c r="I24" s="9">
        <v>80.400000000000006</v>
      </c>
      <c r="J24" s="10">
        <f t="shared" si="2"/>
        <v>32.160000000000004</v>
      </c>
      <c r="K24" s="8">
        <f t="shared" si="3"/>
        <v>71.039999999999992</v>
      </c>
      <c r="L24" s="11"/>
      <c r="M24" s="11"/>
    </row>
    <row r="25" spans="1:13" ht="27.95" customHeight="1">
      <c r="A25" s="2">
        <v>22</v>
      </c>
      <c r="B25" s="2" t="s">
        <v>32</v>
      </c>
      <c r="C25" s="2" t="str">
        <f t="shared" si="0"/>
        <v>男</v>
      </c>
      <c r="D25" s="1" t="s">
        <v>86</v>
      </c>
      <c r="E25" s="1" t="s">
        <v>21</v>
      </c>
      <c r="F25" s="1" t="s">
        <v>28</v>
      </c>
      <c r="G25" s="3">
        <v>64.099999999999994</v>
      </c>
      <c r="H25" s="8">
        <f t="shared" si="1"/>
        <v>38.459999999999994</v>
      </c>
      <c r="I25" s="9">
        <v>0</v>
      </c>
      <c r="J25" s="10">
        <f t="shared" si="2"/>
        <v>0</v>
      </c>
      <c r="K25" s="8">
        <f t="shared" si="3"/>
        <v>38.459999999999994</v>
      </c>
      <c r="L25" s="11"/>
      <c r="M25" s="11" t="s">
        <v>59</v>
      </c>
    </row>
    <row r="26" spans="1:13" ht="27.95" customHeight="1">
      <c r="A26" s="2">
        <v>23</v>
      </c>
      <c r="B26" s="2" t="s">
        <v>34</v>
      </c>
      <c r="C26" s="2" t="str">
        <f t="shared" ref="C26:C28" si="4">IF(MOD(MID(D26,17,1),2),"男","女")</f>
        <v>女</v>
      </c>
      <c r="D26" s="1" t="s">
        <v>87</v>
      </c>
      <c r="E26" s="1" t="s">
        <v>21</v>
      </c>
      <c r="F26" s="1" t="s">
        <v>35</v>
      </c>
      <c r="G26" s="3">
        <v>70.3</v>
      </c>
      <c r="H26" s="8">
        <f t="shared" ref="H26:H28" si="5">G26*0.6</f>
        <v>42.18</v>
      </c>
      <c r="I26" s="9">
        <v>84.4</v>
      </c>
      <c r="J26" s="10">
        <f t="shared" ref="J26:J28" si="6">I26*0.4</f>
        <v>33.760000000000005</v>
      </c>
      <c r="K26" s="8">
        <f t="shared" ref="K26:K28" si="7">H26+J26</f>
        <v>75.94</v>
      </c>
      <c r="L26" s="11" t="s">
        <v>60</v>
      </c>
      <c r="M26" s="11"/>
    </row>
    <row r="27" spans="1:13" ht="27.95" customHeight="1">
      <c r="A27" s="2">
        <v>24</v>
      </c>
      <c r="B27" s="2" t="s">
        <v>36</v>
      </c>
      <c r="C27" s="2" t="str">
        <f t="shared" si="4"/>
        <v>女</v>
      </c>
      <c r="D27" s="1" t="s">
        <v>88</v>
      </c>
      <c r="E27" s="1" t="s">
        <v>21</v>
      </c>
      <c r="F27" s="1" t="s">
        <v>35</v>
      </c>
      <c r="G27" s="3">
        <v>68.2</v>
      </c>
      <c r="H27" s="8">
        <f t="shared" si="5"/>
        <v>40.92</v>
      </c>
      <c r="I27" s="9">
        <v>78.599999999999994</v>
      </c>
      <c r="J27" s="10">
        <f t="shared" si="6"/>
        <v>31.439999999999998</v>
      </c>
      <c r="K27" s="8">
        <f t="shared" si="7"/>
        <v>72.36</v>
      </c>
      <c r="L27" s="11"/>
      <c r="M27" s="11"/>
    </row>
    <row r="28" spans="1:13" ht="27.95" customHeight="1">
      <c r="A28" s="2">
        <v>25</v>
      </c>
      <c r="B28" s="2" t="s">
        <v>37</v>
      </c>
      <c r="C28" s="2" t="str">
        <f t="shared" si="4"/>
        <v>女</v>
      </c>
      <c r="D28" s="1" t="s">
        <v>89</v>
      </c>
      <c r="E28" s="1" t="s">
        <v>21</v>
      </c>
      <c r="F28" s="1" t="s">
        <v>35</v>
      </c>
      <c r="G28" s="3">
        <v>66.3</v>
      </c>
      <c r="H28" s="8">
        <f t="shared" si="5"/>
        <v>39.779999999999994</v>
      </c>
      <c r="I28" s="9">
        <v>71</v>
      </c>
      <c r="J28" s="10">
        <f t="shared" si="6"/>
        <v>28.400000000000002</v>
      </c>
      <c r="K28" s="8">
        <f t="shared" si="7"/>
        <v>68.179999999999993</v>
      </c>
      <c r="L28" s="11"/>
      <c r="M28" s="11"/>
    </row>
    <row r="29" spans="1:13" ht="27.95" customHeight="1">
      <c r="A29" s="2">
        <v>26</v>
      </c>
      <c r="B29" s="2" t="s">
        <v>38</v>
      </c>
      <c r="C29" s="2" t="str">
        <f t="shared" ref="C29:C34" si="8">IF(MOD(MID(D29,17,1),2),"男","女")</f>
        <v>女</v>
      </c>
      <c r="D29" s="1" t="s">
        <v>90</v>
      </c>
      <c r="E29" s="1" t="s">
        <v>11</v>
      </c>
      <c r="F29" s="1" t="s">
        <v>28</v>
      </c>
      <c r="G29" s="3">
        <v>78.8</v>
      </c>
      <c r="H29" s="8">
        <f t="shared" ref="H29:H34" si="9">G29*0.6</f>
        <v>47.279999999999994</v>
      </c>
      <c r="I29" s="9">
        <v>82.6</v>
      </c>
      <c r="J29" s="10">
        <f t="shared" ref="J29:J34" si="10">I29*0.4</f>
        <v>33.04</v>
      </c>
      <c r="K29" s="8">
        <f t="shared" ref="K29:K34" si="11">H29+J29</f>
        <v>80.319999999999993</v>
      </c>
      <c r="L29" s="11" t="s">
        <v>61</v>
      </c>
      <c r="M29" s="11"/>
    </row>
    <row r="30" spans="1:13" ht="27.95" customHeight="1">
      <c r="A30" s="2">
        <v>27</v>
      </c>
      <c r="B30" s="2" t="s">
        <v>39</v>
      </c>
      <c r="C30" s="2" t="str">
        <f t="shared" si="8"/>
        <v>女</v>
      </c>
      <c r="D30" s="1" t="s">
        <v>91</v>
      </c>
      <c r="E30" s="1" t="s">
        <v>11</v>
      </c>
      <c r="F30" s="1" t="s">
        <v>28</v>
      </c>
      <c r="G30" s="3">
        <v>69.2</v>
      </c>
      <c r="H30" s="8">
        <f t="shared" si="9"/>
        <v>41.52</v>
      </c>
      <c r="I30" s="9">
        <v>76.599999999999994</v>
      </c>
      <c r="J30" s="10">
        <f t="shared" si="10"/>
        <v>30.64</v>
      </c>
      <c r="K30" s="8">
        <f t="shared" si="11"/>
        <v>72.16</v>
      </c>
      <c r="L30" s="11" t="s">
        <v>62</v>
      </c>
      <c r="M30" s="11"/>
    </row>
    <row r="31" spans="1:13" ht="27.95" customHeight="1">
      <c r="A31" s="2">
        <v>28</v>
      </c>
      <c r="B31" s="2" t="s">
        <v>40</v>
      </c>
      <c r="C31" s="2" t="str">
        <f t="shared" si="8"/>
        <v>男</v>
      </c>
      <c r="D31" s="1" t="s">
        <v>92</v>
      </c>
      <c r="E31" s="1" t="s">
        <v>11</v>
      </c>
      <c r="F31" s="1" t="s">
        <v>28</v>
      </c>
      <c r="G31" s="3">
        <v>66</v>
      </c>
      <c r="H31" s="8">
        <f t="shared" si="9"/>
        <v>39.6</v>
      </c>
      <c r="I31" s="9">
        <v>74.2</v>
      </c>
      <c r="J31" s="10">
        <f t="shared" si="10"/>
        <v>29.680000000000003</v>
      </c>
      <c r="K31" s="8">
        <f t="shared" si="11"/>
        <v>69.28</v>
      </c>
      <c r="L31" s="11" t="s">
        <v>63</v>
      </c>
      <c r="M31" s="11"/>
    </row>
    <row r="32" spans="1:13" ht="27.95" customHeight="1">
      <c r="A32" s="2">
        <v>29</v>
      </c>
      <c r="B32" s="2" t="s">
        <v>41</v>
      </c>
      <c r="C32" s="2" t="str">
        <f t="shared" si="8"/>
        <v>女</v>
      </c>
      <c r="D32" s="1" t="s">
        <v>93</v>
      </c>
      <c r="E32" s="1" t="s">
        <v>11</v>
      </c>
      <c r="F32" s="1" t="s">
        <v>28</v>
      </c>
      <c r="G32" s="3">
        <v>61.6</v>
      </c>
      <c r="H32" s="8">
        <f t="shared" si="9"/>
        <v>36.96</v>
      </c>
      <c r="I32" s="9">
        <v>76.599999999999994</v>
      </c>
      <c r="J32" s="10">
        <f t="shared" si="10"/>
        <v>30.64</v>
      </c>
      <c r="K32" s="8">
        <f t="shared" si="11"/>
        <v>67.599999999999994</v>
      </c>
      <c r="L32" s="11" t="s">
        <v>64</v>
      </c>
      <c r="M32" s="11"/>
    </row>
    <row r="33" spans="1:13" ht="27.95" customHeight="1">
      <c r="A33" s="2">
        <v>30</v>
      </c>
      <c r="B33" s="2" t="s">
        <v>42</v>
      </c>
      <c r="C33" s="2" t="str">
        <f t="shared" si="8"/>
        <v>女</v>
      </c>
      <c r="D33" s="1" t="s">
        <v>94</v>
      </c>
      <c r="E33" s="1" t="s">
        <v>11</v>
      </c>
      <c r="F33" s="1" t="s">
        <v>28</v>
      </c>
      <c r="G33" s="3">
        <v>55.6</v>
      </c>
      <c r="H33" s="8">
        <f t="shared" si="9"/>
        <v>33.36</v>
      </c>
      <c r="I33" s="9">
        <v>78.599999999999994</v>
      </c>
      <c r="J33" s="10">
        <f t="shared" si="10"/>
        <v>31.439999999999998</v>
      </c>
      <c r="K33" s="8">
        <f t="shared" si="11"/>
        <v>64.8</v>
      </c>
      <c r="L33" s="11"/>
      <c r="M33" s="11"/>
    </row>
    <row r="34" spans="1:13" ht="27.95" customHeight="1">
      <c r="A34" s="2">
        <v>31</v>
      </c>
      <c r="B34" s="2" t="s">
        <v>43</v>
      </c>
      <c r="C34" s="2" t="str">
        <f t="shared" si="8"/>
        <v>女</v>
      </c>
      <c r="D34" s="1" t="s">
        <v>95</v>
      </c>
      <c r="E34" s="1" t="s">
        <v>11</v>
      </c>
      <c r="F34" s="1" t="s">
        <v>28</v>
      </c>
      <c r="G34" s="3">
        <v>53.8</v>
      </c>
      <c r="H34" s="8">
        <f t="shared" si="9"/>
        <v>32.279999999999994</v>
      </c>
      <c r="I34" s="9">
        <v>76.400000000000006</v>
      </c>
      <c r="J34" s="10">
        <f t="shared" si="10"/>
        <v>30.560000000000002</v>
      </c>
      <c r="K34" s="8">
        <f t="shared" si="11"/>
        <v>62.839999999999996</v>
      </c>
      <c r="L34" s="11"/>
      <c r="M34" s="11"/>
    </row>
  </sheetData>
  <sortState ref="A29:M34">
    <sortCondition descending="1" ref="K29:K34"/>
  </sortState>
  <mergeCells count="12">
    <mergeCell ref="M2:M3"/>
    <mergeCell ref="A1:L1"/>
    <mergeCell ref="G2:H2"/>
    <mergeCell ref="I2:J2"/>
    <mergeCell ref="K2:K3"/>
    <mergeCell ref="L2:L3"/>
    <mergeCell ref="A2:A3"/>
    <mergeCell ref="B2:B3"/>
    <mergeCell ref="C2:C3"/>
    <mergeCell ref="D2:D3"/>
    <mergeCell ref="E2:E3"/>
    <mergeCell ref="F2:F3"/>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2021-07-03T05:06:58Z</dcterms:modified>
</cp:coreProperties>
</file>