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75" windowHeight="7710"/>
  </bookViews>
  <sheets>
    <sheet name="Sheet1" sheetId="1" r:id="rId1"/>
  </sheets>
  <definedNames>
    <definedName name="_xlnm._FilterDatabase" localSheetId="0" hidden="1">Sheet1!$A$2:$N$26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<sst xmlns="http://schemas.openxmlformats.org/spreadsheetml/2006/main" count="131" uniqueCount="99">
  <si>
    <t>大兴安岭地区第二人民医院公开招聘工作人员总成绩公示</t>
  </si>
  <si>
    <t>序号</t>
  </si>
  <si>
    <t>所报岗位</t>
  </si>
  <si>
    <t>岗位
代码</t>
  </si>
  <si>
    <t>姓名</t>
  </si>
  <si>
    <t>身份证号</t>
  </si>
  <si>
    <t>准考证号</t>
  </si>
  <si>
    <t>笔试成绩</t>
  </si>
  <si>
    <t>加分分值</t>
  </si>
  <si>
    <t>笔试  总成绩</t>
  </si>
  <si>
    <t>面试成绩</t>
  </si>
  <si>
    <t>总成绩</t>
  </si>
  <si>
    <t>排名</t>
  </si>
  <si>
    <t>中西医结合</t>
  </si>
  <si>
    <t>01</t>
  </si>
  <si>
    <t>梁微</t>
  </si>
  <si>
    <t>232722199008220422</t>
  </si>
  <si>
    <t>20210609010</t>
  </si>
  <si>
    <t>中医医生</t>
  </si>
  <si>
    <t>05</t>
  </si>
  <si>
    <t>于新宇</t>
  </si>
  <si>
    <t>150430199306240757</t>
  </si>
  <si>
    <t>20210609001</t>
  </si>
  <si>
    <t xml:space="preserve">中医医生 </t>
  </si>
  <si>
    <t>李源</t>
  </si>
  <si>
    <t>232700198907310226</t>
  </si>
  <si>
    <t>20210609002</t>
  </si>
  <si>
    <t>金英枭</t>
  </si>
  <si>
    <t>232700199410030426</t>
  </si>
  <si>
    <t>20210609003</t>
  </si>
  <si>
    <t>护理</t>
  </si>
  <si>
    <t>07</t>
  </si>
  <si>
    <t>水晶</t>
  </si>
  <si>
    <t>230523199005092828</t>
  </si>
  <si>
    <t>20210609005</t>
  </si>
  <si>
    <t>景晓桐</t>
  </si>
  <si>
    <t>232700199306241020</t>
  </si>
  <si>
    <t>20210609004</t>
  </si>
  <si>
    <t>张明月</t>
  </si>
  <si>
    <t>232700199610214027</t>
  </si>
  <si>
    <t>20210609008</t>
  </si>
  <si>
    <t>检验</t>
  </si>
  <si>
    <t>08</t>
  </si>
  <si>
    <t>徐瑶</t>
  </si>
  <si>
    <t>232700199610031028</t>
  </si>
  <si>
    <t>20210609011</t>
  </si>
  <si>
    <t>财务会计</t>
  </si>
  <si>
    <t>09</t>
  </si>
  <si>
    <t xml:space="preserve">池洋洋  </t>
  </si>
  <si>
    <t>230621198808120261</t>
  </si>
  <si>
    <t>20210609070</t>
  </si>
  <si>
    <t>刘子琴</t>
  </si>
  <si>
    <t>230229199508162025</t>
  </si>
  <si>
    <t>20210609033</t>
  </si>
  <si>
    <t>祝雪晴</t>
  </si>
  <si>
    <t>232723199308060025</t>
  </si>
  <si>
    <t>20210609022</t>
  </si>
  <si>
    <t>范中元</t>
  </si>
  <si>
    <t>232700199204204309</t>
  </si>
  <si>
    <t>20210609016</t>
  </si>
  <si>
    <t>朱颖</t>
  </si>
  <si>
    <t>232700199508270428</t>
  </si>
  <si>
    <t>20210609043</t>
  </si>
  <si>
    <t>李宏宇</t>
  </si>
  <si>
    <t>232700199407041028</t>
  </si>
  <si>
    <t>20210609044</t>
  </si>
  <si>
    <t>面试弃考</t>
  </si>
  <si>
    <t>科员</t>
  </si>
  <si>
    <t>10</t>
  </si>
  <si>
    <t>徐鹤</t>
  </si>
  <si>
    <t>230523198906270420</t>
  </si>
  <si>
    <t>20210609085</t>
  </si>
  <si>
    <t>赵宇</t>
  </si>
  <si>
    <t>232700198703150523</t>
  </si>
  <si>
    <t>20210609037</t>
  </si>
  <si>
    <t>韩松</t>
  </si>
  <si>
    <t>232700199208040233</t>
  </si>
  <si>
    <t>20210609031</t>
  </si>
  <si>
    <t>佟程程</t>
  </si>
  <si>
    <t>232722199311260021</t>
  </si>
  <si>
    <t>20210609074</t>
  </si>
  <si>
    <t>郭阳</t>
  </si>
  <si>
    <t>232700199412240427</t>
  </si>
  <si>
    <t>20210609082</t>
  </si>
  <si>
    <t>李佳桐</t>
  </si>
  <si>
    <t>232722199105120220</t>
  </si>
  <si>
    <t>20210609055</t>
  </si>
  <si>
    <t>信息工程师</t>
  </si>
  <si>
    <t>11</t>
  </si>
  <si>
    <t xml:space="preserve">赵夕冉  </t>
  </si>
  <si>
    <t>152127199505111525</t>
  </si>
  <si>
    <t>20210609050</t>
  </si>
  <si>
    <t xml:space="preserve">龙开锦  </t>
  </si>
  <si>
    <t>522628199403053013</t>
  </si>
  <si>
    <t>20210609030</t>
  </si>
  <si>
    <t>马智勇</t>
  </si>
  <si>
    <t>232700199710304193</t>
  </si>
  <si>
    <t>20210609051</t>
  </si>
  <si>
    <t xml:space="preserve">  大兴安岭地区第二人民医院2021年公开招聘事业单位工作笔试及面试已结束。按照《大兴安岭地区第二人民医院2021年公开招聘事业单位工作人员公告》要求，现将总成绩予以公示。公示期为7个工作日，公示期间如有异议，可以采取口头、电话、书面等形式向地区二院人事科反映。
公 示 期：2021年7月3日至2021年7月13日
受理电话：0457-2191102
    大兴安岭地区第二人民医院 人事科
             2021年7月3日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</si>
</sst>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M4" sqref="M4"/>
    </sheetView>
  </sheetViews>
  <sheetFormatPr defaultColWidth="9" defaultRowHeight="13.5"/>
  <cols>
    <col min="1" max="1" width="4.58333333333333" style="1" customWidth="1"/>
    <col min="2" max="2" width="6.44166666666667" style="1" customWidth="1"/>
    <col min="3" max="3" width="4.58333333333333" style="1" customWidth="1"/>
    <col min="4" max="4" width="6.44166666666667" style="1" customWidth="1"/>
    <col min="5" max="5" width="20.6583333333333" style="1" customWidth="1"/>
    <col min="6" max="6" width="12.8" style="1" customWidth="1"/>
    <col min="7" max="10" width="8.56666666666667" style="4" customWidth="1"/>
    <col min="11" max="13" width="8.56666666666667" style="1" customWidth="1"/>
    <col min="14" max="14" width="9.625" style="1" customWidth="1"/>
    <col min="15" max="16383" width="9" style="1"/>
  </cols>
  <sheetData>
    <row r="1" s="1" customFormat="1" ht="4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37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4">
        <v>0.6</v>
      </c>
      <c r="K2" s="7" t="s">
        <v>10</v>
      </c>
      <c r="L2" s="14">
        <v>0.4</v>
      </c>
      <c r="M2" s="14" t="s">
        <v>11</v>
      </c>
      <c r="N2" s="7" t="s">
        <v>12</v>
      </c>
    </row>
    <row r="3" s="1" customFormat="1" ht="37" customHeight="1" spans="1:14">
      <c r="A3" s="8">
        <v>1</v>
      </c>
      <c r="B3" s="9" t="s">
        <v>13</v>
      </c>
      <c r="C3" s="10" t="s">
        <v>14</v>
      </c>
      <c r="D3" s="9" t="s">
        <v>15</v>
      </c>
      <c r="E3" s="17" t="s">
        <v>16</v>
      </c>
      <c r="F3" s="11" t="s">
        <v>17</v>
      </c>
      <c r="G3" s="12">
        <v>50.7</v>
      </c>
      <c r="H3" s="12">
        <v>3</v>
      </c>
      <c r="I3" s="12">
        <v>53.7</v>
      </c>
      <c r="J3" s="12">
        <f>I3*0.6</f>
        <v>32.22</v>
      </c>
      <c r="K3" s="15">
        <v>75.1</v>
      </c>
      <c r="L3" s="15">
        <f>K3*0.4</f>
        <v>30.04</v>
      </c>
      <c r="M3" s="15">
        <f>J3+L3</f>
        <v>62.26</v>
      </c>
      <c r="N3" s="16">
        <v>1</v>
      </c>
    </row>
    <row r="4" s="1" customFormat="1" ht="37" customHeight="1" spans="1:14">
      <c r="A4" s="8">
        <v>2</v>
      </c>
      <c r="B4" s="9" t="s">
        <v>18</v>
      </c>
      <c r="C4" s="10" t="s">
        <v>19</v>
      </c>
      <c r="D4" s="9" t="s">
        <v>20</v>
      </c>
      <c r="E4" s="17" t="s">
        <v>21</v>
      </c>
      <c r="F4" s="11" t="s">
        <v>22</v>
      </c>
      <c r="G4" s="12">
        <v>53.7</v>
      </c>
      <c r="H4" s="12">
        <v>5</v>
      </c>
      <c r="I4" s="12">
        <v>58.7</v>
      </c>
      <c r="J4" s="12">
        <f>I4*0.6</f>
        <v>35.22</v>
      </c>
      <c r="K4" s="15">
        <v>76.2</v>
      </c>
      <c r="L4" s="15">
        <f t="shared" ref="L4:L25" si="0">K4*0.4</f>
        <v>30.48</v>
      </c>
      <c r="M4" s="15">
        <f t="shared" ref="M4:M25" si="1">J4+L4</f>
        <v>65.7</v>
      </c>
      <c r="N4" s="16">
        <v>1</v>
      </c>
    </row>
    <row r="5" s="1" customFormat="1" ht="37" customHeight="1" spans="1:14">
      <c r="A5" s="8">
        <v>3</v>
      </c>
      <c r="B5" s="9" t="s">
        <v>23</v>
      </c>
      <c r="C5" s="10" t="s">
        <v>19</v>
      </c>
      <c r="D5" s="9" t="s">
        <v>24</v>
      </c>
      <c r="E5" s="17" t="s">
        <v>25</v>
      </c>
      <c r="F5" s="11" t="s">
        <v>26</v>
      </c>
      <c r="G5" s="12">
        <v>47.8</v>
      </c>
      <c r="H5" s="12">
        <v>3</v>
      </c>
      <c r="I5" s="12">
        <v>50.8</v>
      </c>
      <c r="J5" s="12">
        <f t="shared" ref="J5:J25" si="2">I5*0.6</f>
        <v>30.48</v>
      </c>
      <c r="K5" s="15">
        <v>75.9</v>
      </c>
      <c r="L5" s="15">
        <f t="shared" si="0"/>
        <v>30.36</v>
      </c>
      <c r="M5" s="15">
        <f t="shared" si="1"/>
        <v>60.84</v>
      </c>
      <c r="N5" s="16">
        <v>2</v>
      </c>
    </row>
    <row r="6" s="1" customFormat="1" ht="37" customHeight="1" spans="1:14">
      <c r="A6" s="8">
        <v>4</v>
      </c>
      <c r="B6" s="9" t="s">
        <v>23</v>
      </c>
      <c r="C6" s="10" t="s">
        <v>19</v>
      </c>
      <c r="D6" s="9" t="s">
        <v>27</v>
      </c>
      <c r="E6" s="10" t="s">
        <v>28</v>
      </c>
      <c r="F6" s="11" t="s">
        <v>29</v>
      </c>
      <c r="G6" s="12">
        <v>44.9</v>
      </c>
      <c r="H6" s="12">
        <v>3</v>
      </c>
      <c r="I6" s="12">
        <v>47.9</v>
      </c>
      <c r="J6" s="12">
        <f t="shared" si="2"/>
        <v>28.74</v>
      </c>
      <c r="K6" s="15">
        <v>74.5</v>
      </c>
      <c r="L6" s="15">
        <f t="shared" si="0"/>
        <v>29.8</v>
      </c>
      <c r="M6" s="15">
        <f t="shared" si="1"/>
        <v>58.54</v>
      </c>
      <c r="N6" s="16">
        <v>3</v>
      </c>
    </row>
    <row r="7" s="1" customFormat="1" ht="37" customHeight="1" spans="1:14">
      <c r="A7" s="8">
        <v>5</v>
      </c>
      <c r="B7" s="9" t="s">
        <v>30</v>
      </c>
      <c r="C7" s="10" t="s">
        <v>31</v>
      </c>
      <c r="D7" s="9" t="s">
        <v>32</v>
      </c>
      <c r="E7" s="10" t="s">
        <v>33</v>
      </c>
      <c r="F7" s="11" t="s">
        <v>34</v>
      </c>
      <c r="G7" s="12">
        <v>46.5</v>
      </c>
      <c r="H7" s="12">
        <v>3</v>
      </c>
      <c r="I7" s="12">
        <v>49.5</v>
      </c>
      <c r="J7" s="12">
        <f t="shared" si="2"/>
        <v>29.7</v>
      </c>
      <c r="K7" s="15">
        <v>75.8</v>
      </c>
      <c r="L7" s="15">
        <f t="shared" si="0"/>
        <v>30.32</v>
      </c>
      <c r="M7" s="15">
        <f t="shared" si="1"/>
        <v>60.02</v>
      </c>
      <c r="N7" s="16">
        <v>1</v>
      </c>
    </row>
    <row r="8" s="1" customFormat="1" ht="37" customHeight="1" spans="1:14">
      <c r="A8" s="8">
        <v>6</v>
      </c>
      <c r="B8" s="9" t="s">
        <v>30</v>
      </c>
      <c r="C8" s="10" t="s">
        <v>31</v>
      </c>
      <c r="D8" s="9" t="s">
        <v>35</v>
      </c>
      <c r="E8" s="10" t="s">
        <v>36</v>
      </c>
      <c r="F8" s="11" t="s">
        <v>37</v>
      </c>
      <c r="G8" s="12">
        <v>46.3</v>
      </c>
      <c r="H8" s="12"/>
      <c r="I8" s="12">
        <v>46.3</v>
      </c>
      <c r="J8" s="12">
        <f t="shared" si="2"/>
        <v>27.78</v>
      </c>
      <c r="K8" s="15">
        <v>76.1</v>
      </c>
      <c r="L8" s="15">
        <f t="shared" si="0"/>
        <v>30.44</v>
      </c>
      <c r="M8" s="15">
        <f t="shared" si="1"/>
        <v>58.22</v>
      </c>
      <c r="N8" s="16">
        <v>2</v>
      </c>
    </row>
    <row r="9" s="1" customFormat="1" ht="37" customHeight="1" spans="1:14">
      <c r="A9" s="8">
        <v>7</v>
      </c>
      <c r="B9" s="9" t="s">
        <v>30</v>
      </c>
      <c r="C9" s="10" t="s">
        <v>31</v>
      </c>
      <c r="D9" s="9" t="s">
        <v>38</v>
      </c>
      <c r="E9" s="17" t="s">
        <v>39</v>
      </c>
      <c r="F9" s="11" t="s">
        <v>40</v>
      </c>
      <c r="G9" s="12">
        <v>42.8</v>
      </c>
      <c r="H9" s="12"/>
      <c r="I9" s="12">
        <v>42.8</v>
      </c>
      <c r="J9" s="12">
        <f t="shared" si="2"/>
        <v>25.68</v>
      </c>
      <c r="K9" s="15">
        <v>74.3</v>
      </c>
      <c r="L9" s="15">
        <f t="shared" si="0"/>
        <v>29.72</v>
      </c>
      <c r="M9" s="15">
        <f t="shared" si="1"/>
        <v>55.4</v>
      </c>
      <c r="N9" s="16">
        <v>3</v>
      </c>
    </row>
    <row r="10" s="1" customFormat="1" ht="37" customHeight="1" spans="1:14">
      <c r="A10" s="8">
        <v>8</v>
      </c>
      <c r="B10" s="9" t="s">
        <v>41</v>
      </c>
      <c r="C10" s="10" t="s">
        <v>42</v>
      </c>
      <c r="D10" s="9" t="s">
        <v>43</v>
      </c>
      <c r="E10" s="17" t="s">
        <v>44</v>
      </c>
      <c r="F10" s="11" t="s">
        <v>45</v>
      </c>
      <c r="G10" s="12">
        <v>45.3</v>
      </c>
      <c r="H10" s="12"/>
      <c r="I10" s="12">
        <v>45.3</v>
      </c>
      <c r="J10" s="12">
        <f t="shared" si="2"/>
        <v>27.18</v>
      </c>
      <c r="K10" s="15">
        <v>73.6</v>
      </c>
      <c r="L10" s="15">
        <f t="shared" si="0"/>
        <v>29.44</v>
      </c>
      <c r="M10" s="15">
        <f t="shared" si="1"/>
        <v>56.62</v>
      </c>
      <c r="N10" s="16">
        <v>1</v>
      </c>
    </row>
    <row r="11" s="1" customFormat="1" ht="37" customHeight="1" spans="1:14">
      <c r="A11" s="8">
        <v>9</v>
      </c>
      <c r="B11" s="9" t="s">
        <v>46</v>
      </c>
      <c r="C11" s="10" t="s">
        <v>47</v>
      </c>
      <c r="D11" s="9" t="s">
        <v>48</v>
      </c>
      <c r="E11" s="11" t="s">
        <v>49</v>
      </c>
      <c r="F11" s="11" t="s">
        <v>50</v>
      </c>
      <c r="G11" s="12">
        <v>66.75</v>
      </c>
      <c r="H11" s="12"/>
      <c r="I11" s="12">
        <v>66.75</v>
      </c>
      <c r="J11" s="12">
        <f t="shared" si="2"/>
        <v>40.05</v>
      </c>
      <c r="K11" s="15">
        <v>79.1</v>
      </c>
      <c r="L11" s="15">
        <f t="shared" si="0"/>
        <v>31.64</v>
      </c>
      <c r="M11" s="15">
        <f t="shared" si="1"/>
        <v>71.69</v>
      </c>
      <c r="N11" s="16">
        <v>1</v>
      </c>
    </row>
    <row r="12" s="1" customFormat="1" ht="37" customHeight="1" spans="1:14">
      <c r="A12" s="8">
        <v>10</v>
      </c>
      <c r="B12" s="9" t="s">
        <v>46</v>
      </c>
      <c r="C12" s="10" t="s">
        <v>47</v>
      </c>
      <c r="D12" s="9" t="s">
        <v>51</v>
      </c>
      <c r="E12" s="11" t="s">
        <v>52</v>
      </c>
      <c r="F12" s="11" t="s">
        <v>53</v>
      </c>
      <c r="G12" s="12">
        <v>65</v>
      </c>
      <c r="H12" s="12"/>
      <c r="I12" s="12">
        <v>65</v>
      </c>
      <c r="J12" s="12">
        <f t="shared" si="2"/>
        <v>39</v>
      </c>
      <c r="K12" s="15">
        <v>77.9</v>
      </c>
      <c r="L12" s="15">
        <f t="shared" si="0"/>
        <v>31.16</v>
      </c>
      <c r="M12" s="15">
        <f t="shared" si="1"/>
        <v>70.16</v>
      </c>
      <c r="N12" s="16">
        <v>2</v>
      </c>
    </row>
    <row r="13" s="1" customFormat="1" ht="37" customHeight="1" spans="1:14">
      <c r="A13" s="8">
        <v>11</v>
      </c>
      <c r="B13" s="9" t="s">
        <v>46</v>
      </c>
      <c r="C13" s="10" t="s">
        <v>47</v>
      </c>
      <c r="D13" s="9" t="s">
        <v>54</v>
      </c>
      <c r="E13" s="10" t="s">
        <v>55</v>
      </c>
      <c r="F13" s="11" t="s">
        <v>56</v>
      </c>
      <c r="G13" s="12">
        <v>64.5</v>
      </c>
      <c r="H13" s="12"/>
      <c r="I13" s="12">
        <v>64.5</v>
      </c>
      <c r="J13" s="12">
        <f t="shared" si="2"/>
        <v>38.7</v>
      </c>
      <c r="K13" s="15">
        <v>76.4</v>
      </c>
      <c r="L13" s="15">
        <f t="shared" si="0"/>
        <v>30.56</v>
      </c>
      <c r="M13" s="15">
        <f t="shared" si="1"/>
        <v>69.26</v>
      </c>
      <c r="N13" s="16">
        <v>3</v>
      </c>
    </row>
    <row r="14" s="1" customFormat="1" ht="37" customHeight="1" spans="1:14">
      <c r="A14" s="8">
        <v>12</v>
      </c>
      <c r="B14" s="9" t="s">
        <v>46</v>
      </c>
      <c r="C14" s="10" t="s">
        <v>47</v>
      </c>
      <c r="D14" s="9" t="s">
        <v>57</v>
      </c>
      <c r="E14" s="11" t="s">
        <v>58</v>
      </c>
      <c r="F14" s="11" t="s">
        <v>59</v>
      </c>
      <c r="G14" s="12">
        <v>61.25</v>
      </c>
      <c r="H14" s="12"/>
      <c r="I14" s="12">
        <v>61.25</v>
      </c>
      <c r="J14" s="12">
        <f t="shared" si="2"/>
        <v>36.75</v>
      </c>
      <c r="K14" s="15">
        <v>75.6</v>
      </c>
      <c r="L14" s="15">
        <f t="shared" si="0"/>
        <v>30.24</v>
      </c>
      <c r="M14" s="15">
        <f t="shared" si="1"/>
        <v>66.99</v>
      </c>
      <c r="N14" s="16">
        <v>4</v>
      </c>
    </row>
    <row r="15" s="1" customFormat="1" ht="37" customHeight="1" spans="1:14">
      <c r="A15" s="8">
        <v>13</v>
      </c>
      <c r="B15" s="9" t="s">
        <v>46</v>
      </c>
      <c r="C15" s="10" t="s">
        <v>47</v>
      </c>
      <c r="D15" s="9" t="s">
        <v>60</v>
      </c>
      <c r="E15" s="11" t="s">
        <v>61</v>
      </c>
      <c r="F15" s="11" t="s">
        <v>62</v>
      </c>
      <c r="G15" s="12">
        <v>60</v>
      </c>
      <c r="H15" s="12"/>
      <c r="I15" s="12">
        <v>60</v>
      </c>
      <c r="J15" s="12">
        <f t="shared" si="2"/>
        <v>36</v>
      </c>
      <c r="K15" s="15">
        <v>75.3</v>
      </c>
      <c r="L15" s="15">
        <f t="shared" si="0"/>
        <v>30.12</v>
      </c>
      <c r="M15" s="15">
        <f t="shared" si="1"/>
        <v>66.12</v>
      </c>
      <c r="N15" s="16">
        <v>5</v>
      </c>
    </row>
    <row r="16" s="1" customFormat="1" ht="37" customHeight="1" spans="1:14">
      <c r="A16" s="8">
        <v>14</v>
      </c>
      <c r="B16" s="9" t="s">
        <v>46</v>
      </c>
      <c r="C16" s="10" t="s">
        <v>47</v>
      </c>
      <c r="D16" s="9" t="s">
        <v>63</v>
      </c>
      <c r="E16" s="11" t="s">
        <v>64</v>
      </c>
      <c r="F16" s="11" t="s">
        <v>65</v>
      </c>
      <c r="G16" s="12">
        <v>59.25</v>
      </c>
      <c r="H16" s="12"/>
      <c r="I16" s="12">
        <v>59.25</v>
      </c>
      <c r="J16" s="12">
        <f t="shared" si="2"/>
        <v>35.55</v>
      </c>
      <c r="K16" s="15"/>
      <c r="L16" s="15"/>
      <c r="M16" s="15">
        <f t="shared" si="1"/>
        <v>35.55</v>
      </c>
      <c r="N16" s="16" t="s">
        <v>66</v>
      </c>
    </row>
    <row r="17" s="3" customFormat="1" ht="37" customHeight="1" spans="1:16">
      <c r="A17" s="8">
        <v>15</v>
      </c>
      <c r="B17" s="9" t="s">
        <v>67</v>
      </c>
      <c r="C17" s="10" t="s">
        <v>68</v>
      </c>
      <c r="D17" s="9" t="s">
        <v>69</v>
      </c>
      <c r="E17" s="10" t="s">
        <v>70</v>
      </c>
      <c r="F17" s="11" t="s">
        <v>71</v>
      </c>
      <c r="G17" s="12">
        <v>67.5</v>
      </c>
      <c r="H17" s="12">
        <v>3</v>
      </c>
      <c r="I17" s="12">
        <v>70.5</v>
      </c>
      <c r="J17" s="12">
        <f t="shared" si="2"/>
        <v>42.3</v>
      </c>
      <c r="K17" s="15">
        <v>79.7</v>
      </c>
      <c r="L17" s="15">
        <f t="shared" si="0"/>
        <v>31.88</v>
      </c>
      <c r="M17" s="15">
        <f t="shared" si="1"/>
        <v>74.18</v>
      </c>
      <c r="N17" s="16">
        <v>1</v>
      </c>
      <c r="O17" s="1"/>
      <c r="P17" s="1"/>
    </row>
    <row r="18" s="3" customFormat="1" ht="37" customHeight="1" spans="1:16">
      <c r="A18" s="8">
        <v>16</v>
      </c>
      <c r="B18" s="9" t="s">
        <v>67</v>
      </c>
      <c r="C18" s="10" t="s">
        <v>68</v>
      </c>
      <c r="D18" s="9" t="s">
        <v>72</v>
      </c>
      <c r="E18" s="10" t="s">
        <v>73</v>
      </c>
      <c r="F18" s="11" t="s">
        <v>74</v>
      </c>
      <c r="G18" s="12">
        <v>67.75</v>
      </c>
      <c r="H18" s="12"/>
      <c r="I18" s="12">
        <v>67.75</v>
      </c>
      <c r="J18" s="12">
        <f t="shared" si="2"/>
        <v>40.65</v>
      </c>
      <c r="K18" s="15">
        <v>79.7</v>
      </c>
      <c r="L18" s="15">
        <f t="shared" si="0"/>
        <v>31.88</v>
      </c>
      <c r="M18" s="15">
        <f t="shared" si="1"/>
        <v>72.53</v>
      </c>
      <c r="N18" s="16">
        <v>2</v>
      </c>
      <c r="O18" s="1"/>
      <c r="P18" s="1"/>
    </row>
    <row r="19" s="3" customFormat="1" ht="37" customHeight="1" spans="1:16">
      <c r="A19" s="8">
        <v>17</v>
      </c>
      <c r="B19" s="9" t="s">
        <v>67</v>
      </c>
      <c r="C19" s="10" t="s">
        <v>68</v>
      </c>
      <c r="D19" s="9" t="s">
        <v>75</v>
      </c>
      <c r="E19" s="10" t="s">
        <v>76</v>
      </c>
      <c r="F19" s="11" t="s">
        <v>77</v>
      </c>
      <c r="G19" s="12">
        <v>65</v>
      </c>
      <c r="H19" s="12"/>
      <c r="I19" s="12">
        <v>65</v>
      </c>
      <c r="J19" s="12">
        <f t="shared" si="2"/>
        <v>39</v>
      </c>
      <c r="K19" s="15">
        <v>80</v>
      </c>
      <c r="L19" s="15">
        <f t="shared" si="0"/>
        <v>32</v>
      </c>
      <c r="M19" s="15">
        <f t="shared" si="1"/>
        <v>71</v>
      </c>
      <c r="N19" s="16">
        <v>3</v>
      </c>
      <c r="O19" s="1"/>
      <c r="P19" s="1"/>
    </row>
    <row r="20" s="3" customFormat="1" ht="37" customHeight="1" spans="1:16">
      <c r="A20" s="8">
        <v>18</v>
      </c>
      <c r="B20" s="9" t="s">
        <v>67</v>
      </c>
      <c r="C20" s="10" t="s">
        <v>68</v>
      </c>
      <c r="D20" s="9" t="s">
        <v>78</v>
      </c>
      <c r="E20" s="10" t="s">
        <v>79</v>
      </c>
      <c r="F20" s="11" t="s">
        <v>80</v>
      </c>
      <c r="G20" s="12">
        <v>65.25</v>
      </c>
      <c r="H20" s="12"/>
      <c r="I20" s="12">
        <v>65.25</v>
      </c>
      <c r="J20" s="12">
        <f t="shared" si="2"/>
        <v>39.15</v>
      </c>
      <c r="K20" s="15">
        <v>79</v>
      </c>
      <c r="L20" s="15">
        <f t="shared" si="0"/>
        <v>31.6</v>
      </c>
      <c r="M20" s="15">
        <f t="shared" si="1"/>
        <v>70.75</v>
      </c>
      <c r="N20" s="16">
        <v>4</v>
      </c>
      <c r="O20" s="1"/>
      <c r="P20" s="1"/>
    </row>
    <row r="21" s="3" customFormat="1" ht="37" customHeight="1" spans="1:16">
      <c r="A21" s="8">
        <v>19</v>
      </c>
      <c r="B21" s="9" t="s">
        <v>67</v>
      </c>
      <c r="C21" s="10" t="s">
        <v>68</v>
      </c>
      <c r="D21" s="9" t="s">
        <v>81</v>
      </c>
      <c r="E21" s="10" t="s">
        <v>82</v>
      </c>
      <c r="F21" s="11" t="s">
        <v>83</v>
      </c>
      <c r="G21" s="12">
        <v>64.5</v>
      </c>
      <c r="H21" s="12"/>
      <c r="I21" s="12">
        <v>64.5</v>
      </c>
      <c r="J21" s="12">
        <f t="shared" si="2"/>
        <v>38.7</v>
      </c>
      <c r="K21" s="15">
        <v>79.5</v>
      </c>
      <c r="L21" s="15">
        <f t="shared" si="0"/>
        <v>31.8</v>
      </c>
      <c r="M21" s="15">
        <f t="shared" si="1"/>
        <v>70.5</v>
      </c>
      <c r="N21" s="16">
        <v>5</v>
      </c>
      <c r="O21" s="1"/>
      <c r="P21" s="1"/>
    </row>
    <row r="22" s="3" customFormat="1" ht="37" customHeight="1" spans="1:16">
      <c r="A22" s="8">
        <v>20</v>
      </c>
      <c r="B22" s="10" t="s">
        <v>67</v>
      </c>
      <c r="C22" s="10" t="s">
        <v>68</v>
      </c>
      <c r="D22" s="10" t="s">
        <v>84</v>
      </c>
      <c r="E22" s="10" t="s">
        <v>85</v>
      </c>
      <c r="F22" s="11" t="s">
        <v>86</v>
      </c>
      <c r="G22" s="12">
        <v>65</v>
      </c>
      <c r="H22" s="12"/>
      <c r="I22" s="12">
        <v>65</v>
      </c>
      <c r="J22" s="12">
        <f t="shared" si="2"/>
        <v>39</v>
      </c>
      <c r="K22" s="15"/>
      <c r="L22" s="15"/>
      <c r="M22" s="15">
        <f t="shared" si="1"/>
        <v>39</v>
      </c>
      <c r="N22" s="16" t="s">
        <v>66</v>
      </c>
      <c r="O22" s="1"/>
      <c r="P22" s="1"/>
    </row>
    <row r="23" s="1" customFormat="1" ht="37" customHeight="1" spans="1:14">
      <c r="A23" s="8">
        <v>21</v>
      </c>
      <c r="B23" s="9" t="s">
        <v>87</v>
      </c>
      <c r="C23" s="10" t="s">
        <v>88</v>
      </c>
      <c r="D23" s="9" t="s">
        <v>89</v>
      </c>
      <c r="E23" s="10" t="s">
        <v>90</v>
      </c>
      <c r="F23" s="11" t="s">
        <v>91</v>
      </c>
      <c r="G23" s="12">
        <v>70</v>
      </c>
      <c r="H23" s="12"/>
      <c r="I23" s="12">
        <v>70</v>
      </c>
      <c r="J23" s="12">
        <f t="shared" si="2"/>
        <v>42</v>
      </c>
      <c r="K23" s="15">
        <v>80.5</v>
      </c>
      <c r="L23" s="15">
        <f t="shared" si="0"/>
        <v>32.2</v>
      </c>
      <c r="M23" s="15">
        <f t="shared" si="1"/>
        <v>74.2</v>
      </c>
      <c r="N23" s="16">
        <v>1</v>
      </c>
    </row>
    <row r="24" s="1" customFormat="1" ht="37" customHeight="1" spans="1:14">
      <c r="A24" s="8">
        <v>22</v>
      </c>
      <c r="B24" s="9" t="s">
        <v>87</v>
      </c>
      <c r="C24" s="10" t="s">
        <v>88</v>
      </c>
      <c r="D24" s="9" t="s">
        <v>92</v>
      </c>
      <c r="E24" s="10" t="s">
        <v>93</v>
      </c>
      <c r="F24" s="11" t="s">
        <v>94</v>
      </c>
      <c r="G24" s="12">
        <v>68.25</v>
      </c>
      <c r="H24" s="12"/>
      <c r="I24" s="12">
        <v>68.25</v>
      </c>
      <c r="J24" s="12">
        <f t="shared" si="2"/>
        <v>40.95</v>
      </c>
      <c r="K24" s="15">
        <v>76.1</v>
      </c>
      <c r="L24" s="15">
        <f t="shared" si="0"/>
        <v>30.44</v>
      </c>
      <c r="M24" s="15">
        <f t="shared" si="1"/>
        <v>71.39</v>
      </c>
      <c r="N24" s="16">
        <v>2</v>
      </c>
    </row>
    <row r="25" s="1" customFormat="1" ht="37" customHeight="1" spans="1:14">
      <c r="A25" s="8">
        <v>23</v>
      </c>
      <c r="B25" s="9" t="s">
        <v>87</v>
      </c>
      <c r="C25" s="10" t="s">
        <v>88</v>
      </c>
      <c r="D25" s="9" t="s">
        <v>95</v>
      </c>
      <c r="E25" s="11" t="s">
        <v>96</v>
      </c>
      <c r="F25" s="11" t="s">
        <v>97</v>
      </c>
      <c r="G25" s="12">
        <v>65.5</v>
      </c>
      <c r="H25" s="12"/>
      <c r="I25" s="12">
        <v>65.5</v>
      </c>
      <c r="J25" s="12">
        <f>I25*0.6</f>
        <v>39.3</v>
      </c>
      <c r="K25" s="15">
        <v>72.8</v>
      </c>
      <c r="L25" s="15">
        <f t="shared" si="0"/>
        <v>29.12</v>
      </c>
      <c r="M25" s="15">
        <f t="shared" si="1"/>
        <v>68.42</v>
      </c>
      <c r="N25" s="16">
        <v>3</v>
      </c>
    </row>
    <row r="26" ht="114" customHeight="1" spans="1:10">
      <c r="A26" s="13" t="s">
        <v>98</v>
      </c>
      <c r="G26" s="1"/>
      <c r="H26" s="1"/>
      <c r="I26" s="1"/>
      <c r="J26" s="1"/>
    </row>
  </sheetData>
  <autoFilter ref="A2:N26">
    <extLst/>
  </autoFilter>
  <sortState ref="B3:O33">
    <sortCondition ref="C3:C33"/>
  </sortState>
  <mergeCells count="2">
    <mergeCell ref="A1:N1"/>
    <mergeCell ref="A26:N26"/>
  </mergeCells>
  <printOptions horizontalCentered="1"/>
  <pageMargins left="0" right="0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王雪梅</cp:lastModifiedBy>
  <dcterms:created xsi:type="dcterms:W3CDTF">2021-06-18T09:52:00Z</dcterms:created>
  <dcterms:modified xsi:type="dcterms:W3CDTF">2021-07-03T07:17:19Z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2ACF4A3086174C0E9C6C2C18233CD439</vt:lpwstr>
  </property>
  <property fmtid="{D5CDD505-2E9C-101B-9397-08002B2CF9AE}" pid="3" name="KSOProductBuildVer">
    <vt:lpwstr>2052-11.1.0.10640</vt:lpwstr>
  </property>
</Properties>
</file>