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1" r:id="rId1"/>
  </sheets>
  <definedNames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<sst xmlns="http://schemas.openxmlformats.org/spreadsheetml/2006/main" count="139" uniqueCount="75">
  <si>
    <t>2021年平江县卫健系统公开招聘专业技术人员（第二批）
综合成绩及入围体检对象名单</t>
  </si>
  <si>
    <t>招聘单位</t>
  </si>
  <si>
    <t>招聘岗位</t>
  </si>
  <si>
    <t>姓  名</t>
  </si>
  <si>
    <t>性别</t>
  </si>
  <si>
    <t>准考证号码</t>
  </si>
  <si>
    <t>笔试成绩</t>
  </si>
  <si>
    <t>笔试折合
成    绩</t>
  </si>
  <si>
    <t>面试成绩</t>
  </si>
  <si>
    <t>面试折合
成    绩</t>
  </si>
  <si>
    <t>综合成绩</t>
  </si>
  <si>
    <t>面试排名</t>
  </si>
  <si>
    <t>是否入围体检</t>
  </si>
  <si>
    <t>汉昌街道卫生院</t>
  </si>
  <si>
    <t>药剂科</t>
  </si>
  <si>
    <t>杨忻瑶</t>
  </si>
  <si>
    <t>女</t>
  </si>
  <si>
    <t>202105010112</t>
  </si>
  <si>
    <t>是</t>
  </si>
  <si>
    <t>男</t>
  </si>
  <si>
    <t>202105010111</t>
  </si>
  <si>
    <t>余坪镇卫生院</t>
  </si>
  <si>
    <t>检验</t>
  </si>
  <si>
    <t>吴秀丽</t>
  </si>
  <si>
    <t>202105020115</t>
  </si>
  <si>
    <t>向家镇卫生院</t>
  </si>
  <si>
    <t>潘慈薇</t>
  </si>
  <si>
    <t>202105020122</t>
  </si>
  <si>
    <t>202105020123</t>
  </si>
  <si>
    <t>梅仙镇中心卫生院</t>
  </si>
  <si>
    <t>彭靓</t>
  </si>
  <si>
    <t>202105020125</t>
  </si>
  <si>
    <t>202105020126</t>
  </si>
  <si>
    <t>长寿镇中心卫生院</t>
  </si>
  <si>
    <t>公卫医师</t>
  </si>
  <si>
    <t>吴钦</t>
  </si>
  <si>
    <t>202105030130</t>
  </si>
  <si>
    <t>吴丽君</t>
  </si>
  <si>
    <t>202105030128</t>
  </si>
  <si>
    <t>三市镇卫生院</t>
  </si>
  <si>
    <t>中医医师</t>
  </si>
  <si>
    <t>彭丽敏</t>
  </si>
  <si>
    <t>202105040201</t>
  </si>
  <si>
    <t>202105040202</t>
  </si>
  <si>
    <t>中药</t>
  </si>
  <si>
    <t>钟祺</t>
  </si>
  <si>
    <t>202105050205</t>
  </si>
  <si>
    <t>岑川镇卫生院</t>
  </si>
  <si>
    <t>临床医师</t>
  </si>
  <si>
    <t>吴靓</t>
  </si>
  <si>
    <t>202105060207</t>
  </si>
  <si>
    <t>202105060208</t>
  </si>
  <si>
    <t>李芊芊</t>
  </si>
  <si>
    <t>202105060227</t>
  </si>
  <si>
    <t>加义镇卫生院</t>
  </si>
  <si>
    <t>汪倩汝</t>
  </si>
  <si>
    <t>202105060302</t>
  </si>
  <si>
    <t>彭微微</t>
  </si>
  <si>
    <t>202105060315</t>
  </si>
  <si>
    <t>何艺</t>
  </si>
  <si>
    <t>202105060303</t>
  </si>
  <si>
    <t>202105060314</t>
  </si>
  <si>
    <t>大洲乡卫生院</t>
  </si>
  <si>
    <t>柳更新</t>
  </si>
  <si>
    <t>202105060316</t>
  </si>
  <si>
    <t>木金乡卫生院</t>
  </si>
  <si>
    <t>欧阳李</t>
  </si>
  <si>
    <t>202105060318</t>
  </si>
  <si>
    <t>瓮江镇卫生院</t>
  </si>
  <si>
    <t>毛  张</t>
  </si>
  <si>
    <t>202105060319</t>
  </si>
  <si>
    <t>三阳乡卫生院</t>
  </si>
  <si>
    <t>眼科医师</t>
  </si>
  <si>
    <t>陈宇宏</t>
  </si>
  <si>
    <t>202105060321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</si>
</sst>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8" workbookViewId="0">
      <selection activeCell="C31" sqref="C31"/>
    </sheetView>
  </sheetViews>
  <sheetFormatPr defaultColWidth="9" defaultRowHeight="13.5"/>
  <cols>
    <col min="1" max="1" width="20.125" customWidth="1"/>
    <col min="2" max="2" width="12.125" customWidth="1"/>
    <col min="3" max="3" width="9.75" customWidth="1"/>
    <col min="4" max="4" width="6" customWidth="1"/>
    <col min="5" max="5" width="14" customWidth="1"/>
    <col min="6" max="6" width="9.625" customWidth="1"/>
    <col min="7" max="7" width="10.125" customWidth="1"/>
    <col min="8" max="8" width="9.375" style="1" customWidth="1"/>
    <col min="9" max="9" width="10" style="1" customWidth="1"/>
    <col min="10" max="10" width="9.25" style="1" customWidth="1"/>
    <col min="11" max="11" width="9.75" style="1" customWidth="1"/>
    <col min="12" max="12" width="8.375" style="1" customWidth="1"/>
  </cols>
  <sheetData>
    <row r="1" ht="6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5" customHeight="1" spans="1:12">
      <c r="A3" s="4" t="s">
        <v>13</v>
      </c>
      <c r="B3" s="5" t="s">
        <v>14</v>
      </c>
      <c r="C3" s="5" t="s">
        <v>15</v>
      </c>
      <c r="D3" s="5" t="s">
        <v>16</v>
      </c>
      <c r="E3" s="12" t="s">
        <v>17</v>
      </c>
      <c r="F3" s="6">
        <v>71.25</v>
      </c>
      <c r="G3" s="6">
        <f>F3*60%</f>
        <v>42.75</v>
      </c>
      <c r="H3" s="7">
        <v>83.82</v>
      </c>
      <c r="I3" s="7">
        <f>H3*40%</f>
        <v>33.528</v>
      </c>
      <c r="J3" s="7">
        <f>G3+I3</f>
        <v>76.278</v>
      </c>
      <c r="K3" s="10">
        <v>1</v>
      </c>
      <c r="L3" s="10" t="s">
        <v>18</v>
      </c>
    </row>
    <row r="4" ht="35" customHeight="1" spans="1:12">
      <c r="A4" s="4" t="s">
        <v>13</v>
      </c>
      <c r="B4" s="5" t="s">
        <v>14</v>
      </c>
      <c r="C4" s="5"/>
      <c r="D4" s="5" t="s">
        <v>19</v>
      </c>
      <c r="E4" s="12" t="s">
        <v>20</v>
      </c>
      <c r="F4" s="6">
        <v>66.5</v>
      </c>
      <c r="G4" s="6">
        <f>F4*60%</f>
        <v>39.9</v>
      </c>
      <c r="H4" s="7">
        <v>80.86</v>
      </c>
      <c r="I4" s="7">
        <f>H4*40%</f>
        <v>32.344</v>
      </c>
      <c r="J4" s="7">
        <f>G4+I4</f>
        <v>72.244</v>
      </c>
      <c r="K4" s="10">
        <v>2</v>
      </c>
      <c r="L4" s="10"/>
    </row>
    <row r="5" ht="20" customHeight="1" spans="1:1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1"/>
    </row>
    <row r="6" ht="35" customHeight="1" spans="1:12">
      <c r="A6" s="4" t="s">
        <v>21</v>
      </c>
      <c r="B6" s="5" t="s">
        <v>22</v>
      </c>
      <c r="C6" s="5" t="s">
        <v>23</v>
      </c>
      <c r="D6" s="5" t="s">
        <v>16</v>
      </c>
      <c r="E6" s="12" t="s">
        <v>24</v>
      </c>
      <c r="F6" s="6">
        <v>58</v>
      </c>
      <c r="G6" s="6">
        <f>F6*60%</f>
        <v>34.8</v>
      </c>
      <c r="H6" s="7">
        <v>79.42</v>
      </c>
      <c r="I6" s="7">
        <f>H6*40%</f>
        <v>31.768</v>
      </c>
      <c r="J6" s="7">
        <f>G6+I6</f>
        <v>66.568</v>
      </c>
      <c r="K6" s="10">
        <v>1</v>
      </c>
      <c r="L6" s="10" t="s">
        <v>18</v>
      </c>
    </row>
    <row r="7" ht="20" customHeight="1" spans="1:1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1"/>
    </row>
    <row r="8" ht="35" customHeight="1" spans="1:12">
      <c r="A8" s="4" t="s">
        <v>25</v>
      </c>
      <c r="B8" s="5" t="s">
        <v>22</v>
      </c>
      <c r="C8" s="5" t="s">
        <v>26</v>
      </c>
      <c r="D8" s="5" t="s">
        <v>16</v>
      </c>
      <c r="E8" s="12" t="s">
        <v>27</v>
      </c>
      <c r="F8" s="6">
        <v>65.5</v>
      </c>
      <c r="G8" s="6">
        <f>F8*60%</f>
        <v>39.3</v>
      </c>
      <c r="H8" s="7">
        <v>79.84</v>
      </c>
      <c r="I8" s="7">
        <f>H8*40%</f>
        <v>31.936</v>
      </c>
      <c r="J8" s="7">
        <f>G8+I8</f>
        <v>71.236</v>
      </c>
      <c r="K8" s="10">
        <v>1</v>
      </c>
      <c r="L8" s="10" t="s">
        <v>18</v>
      </c>
    </row>
    <row r="9" ht="35" customHeight="1" spans="1:12">
      <c r="A9" s="4" t="s">
        <v>25</v>
      </c>
      <c r="B9" s="5" t="s">
        <v>22</v>
      </c>
      <c r="C9" s="5"/>
      <c r="D9" s="5" t="s">
        <v>16</v>
      </c>
      <c r="E9" s="12" t="s">
        <v>28</v>
      </c>
      <c r="F9" s="6">
        <v>58</v>
      </c>
      <c r="G9" s="6">
        <f>F9*60%</f>
        <v>34.8</v>
      </c>
      <c r="H9" s="7">
        <v>82.3</v>
      </c>
      <c r="I9" s="7">
        <f>H9*40%</f>
        <v>32.92</v>
      </c>
      <c r="J9" s="7">
        <f>G9+I9</f>
        <v>67.72</v>
      </c>
      <c r="K9" s="10">
        <v>2</v>
      </c>
      <c r="L9" s="10"/>
    </row>
    <row r="10" ht="20" customHeight="1" spans="1:1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1"/>
    </row>
    <row r="11" ht="35" customHeight="1" spans="1:12">
      <c r="A11" s="4" t="s">
        <v>29</v>
      </c>
      <c r="B11" s="5" t="s">
        <v>22</v>
      </c>
      <c r="C11" s="5" t="s">
        <v>30</v>
      </c>
      <c r="D11" s="5" t="s">
        <v>16</v>
      </c>
      <c r="E11" s="12" t="s">
        <v>31</v>
      </c>
      <c r="F11" s="6">
        <v>71</v>
      </c>
      <c r="G11" s="6">
        <f>F11*60%</f>
        <v>42.6</v>
      </c>
      <c r="H11" s="7">
        <v>77.06</v>
      </c>
      <c r="I11" s="7">
        <f>H11*40%</f>
        <v>30.824</v>
      </c>
      <c r="J11" s="7">
        <f>G11+I11</f>
        <v>73.424</v>
      </c>
      <c r="K11" s="10">
        <v>1</v>
      </c>
      <c r="L11" s="10" t="s">
        <v>18</v>
      </c>
    </row>
    <row r="12" ht="35" customHeight="1" spans="1:12">
      <c r="A12" s="4" t="s">
        <v>29</v>
      </c>
      <c r="B12" s="5" t="s">
        <v>22</v>
      </c>
      <c r="C12" s="5"/>
      <c r="D12" s="5" t="s">
        <v>19</v>
      </c>
      <c r="E12" s="12" t="s">
        <v>32</v>
      </c>
      <c r="F12" s="6">
        <v>68.5</v>
      </c>
      <c r="G12" s="6">
        <f>F12*60%</f>
        <v>41.1</v>
      </c>
      <c r="H12" s="7">
        <v>71.8</v>
      </c>
      <c r="I12" s="7">
        <f>H12*40%</f>
        <v>28.72</v>
      </c>
      <c r="J12" s="7">
        <f>G12+I12</f>
        <v>69.82</v>
      </c>
      <c r="K12" s="10">
        <v>2</v>
      </c>
      <c r="L12" s="10"/>
    </row>
    <row r="13" ht="20" customHeight="1" spans="1:1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11"/>
    </row>
    <row r="14" ht="35" customHeight="1" spans="1:12">
      <c r="A14" s="4" t="s">
        <v>33</v>
      </c>
      <c r="B14" s="5" t="s">
        <v>34</v>
      </c>
      <c r="C14" s="5" t="s">
        <v>35</v>
      </c>
      <c r="D14" s="5" t="s">
        <v>19</v>
      </c>
      <c r="E14" s="12" t="s">
        <v>36</v>
      </c>
      <c r="F14" s="6">
        <v>70.5</v>
      </c>
      <c r="G14" s="6">
        <f>F14*60%</f>
        <v>42.3</v>
      </c>
      <c r="H14" s="7">
        <v>80.86</v>
      </c>
      <c r="I14" s="7">
        <f>H14*40%</f>
        <v>32.344</v>
      </c>
      <c r="J14" s="7">
        <f>G14+I14</f>
        <v>74.644</v>
      </c>
      <c r="K14" s="10">
        <v>1</v>
      </c>
      <c r="L14" s="10" t="s">
        <v>18</v>
      </c>
    </row>
    <row r="15" ht="35" customHeight="1" spans="1:12">
      <c r="A15" s="4" t="s">
        <v>33</v>
      </c>
      <c r="B15" s="5" t="s">
        <v>34</v>
      </c>
      <c r="C15" s="5" t="s">
        <v>37</v>
      </c>
      <c r="D15" s="5" t="s">
        <v>16</v>
      </c>
      <c r="E15" s="12" t="s">
        <v>38</v>
      </c>
      <c r="F15" s="6">
        <v>58.25</v>
      </c>
      <c r="G15" s="6">
        <f>F15*60%</f>
        <v>34.95</v>
      </c>
      <c r="H15" s="7">
        <v>79.22</v>
      </c>
      <c r="I15" s="7">
        <f>H15*40%</f>
        <v>31.688</v>
      </c>
      <c r="J15" s="7">
        <f>G15+I15</f>
        <v>66.638</v>
      </c>
      <c r="K15" s="10">
        <v>2</v>
      </c>
      <c r="L15" s="10" t="s">
        <v>18</v>
      </c>
    </row>
    <row r="16" ht="20" customHeight="1" spans="1:1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1"/>
    </row>
    <row r="17" ht="35" customHeight="1" spans="1:12">
      <c r="A17" s="4" t="s">
        <v>39</v>
      </c>
      <c r="B17" s="5" t="s">
        <v>40</v>
      </c>
      <c r="C17" s="5" t="s">
        <v>41</v>
      </c>
      <c r="D17" s="5" t="s">
        <v>16</v>
      </c>
      <c r="E17" s="12" t="s">
        <v>42</v>
      </c>
      <c r="F17" s="6">
        <v>42.5</v>
      </c>
      <c r="G17" s="6">
        <f>F17*60%</f>
        <v>25.5</v>
      </c>
      <c r="H17" s="7">
        <v>80.14</v>
      </c>
      <c r="I17" s="7">
        <f>H17*40%</f>
        <v>32.056</v>
      </c>
      <c r="J17" s="7">
        <f>G17+I17</f>
        <v>57.556</v>
      </c>
      <c r="K17" s="10">
        <v>1</v>
      </c>
      <c r="L17" s="10" t="s">
        <v>18</v>
      </c>
    </row>
    <row r="18" ht="35" customHeight="1" spans="1:12">
      <c r="A18" s="4" t="s">
        <v>39</v>
      </c>
      <c r="B18" s="5" t="s">
        <v>40</v>
      </c>
      <c r="C18" s="5"/>
      <c r="D18" s="5" t="s">
        <v>19</v>
      </c>
      <c r="E18" s="12" t="s">
        <v>43</v>
      </c>
      <c r="F18" s="6">
        <v>40.25</v>
      </c>
      <c r="G18" s="6">
        <f>F18*60%</f>
        <v>24.15</v>
      </c>
      <c r="H18" s="7">
        <v>73</v>
      </c>
      <c r="I18" s="7">
        <f>H18*40%</f>
        <v>29.2</v>
      </c>
      <c r="J18" s="7">
        <f>G18+I18</f>
        <v>53.35</v>
      </c>
      <c r="K18" s="10">
        <v>2</v>
      </c>
      <c r="L18" s="10"/>
    </row>
    <row r="19" ht="20" customHeight="1" spans="1:1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11"/>
    </row>
    <row r="20" ht="35" customHeight="1" spans="1:12">
      <c r="A20" s="4" t="s">
        <v>29</v>
      </c>
      <c r="B20" s="5" t="s">
        <v>44</v>
      </c>
      <c r="C20" s="5" t="s">
        <v>45</v>
      </c>
      <c r="D20" s="5" t="s">
        <v>16</v>
      </c>
      <c r="E20" s="12" t="s">
        <v>46</v>
      </c>
      <c r="F20" s="6">
        <v>47.25</v>
      </c>
      <c r="G20" s="6">
        <f>F20*60%</f>
        <v>28.35</v>
      </c>
      <c r="H20" s="7">
        <v>77.1</v>
      </c>
      <c r="I20" s="7">
        <f>H20*40%</f>
        <v>30.84</v>
      </c>
      <c r="J20" s="7">
        <f>G20+I20</f>
        <v>59.19</v>
      </c>
      <c r="K20" s="10">
        <v>1</v>
      </c>
      <c r="L20" s="10" t="s">
        <v>18</v>
      </c>
    </row>
    <row r="21" ht="20" customHeight="1" spans="1:1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11"/>
    </row>
    <row r="22" ht="35" customHeight="1" spans="1:12">
      <c r="A22" s="4" t="s">
        <v>47</v>
      </c>
      <c r="B22" s="5" t="s">
        <v>48</v>
      </c>
      <c r="C22" s="5" t="s">
        <v>49</v>
      </c>
      <c r="D22" s="5" t="s">
        <v>19</v>
      </c>
      <c r="E22" s="12" t="s">
        <v>50</v>
      </c>
      <c r="F22" s="6">
        <v>66</v>
      </c>
      <c r="G22" s="6">
        <f>F22*60%</f>
        <v>39.6</v>
      </c>
      <c r="H22" s="7">
        <v>81.3</v>
      </c>
      <c r="I22" s="7">
        <f>H22*40%</f>
        <v>32.52</v>
      </c>
      <c r="J22" s="7">
        <f>G22+I22</f>
        <v>72.12</v>
      </c>
      <c r="K22" s="10">
        <v>1</v>
      </c>
      <c r="L22" s="10" t="s">
        <v>18</v>
      </c>
    </row>
    <row r="23" ht="35" customHeight="1" spans="1:12">
      <c r="A23" s="4" t="s">
        <v>47</v>
      </c>
      <c r="B23" s="5" t="s">
        <v>48</v>
      </c>
      <c r="C23" s="5"/>
      <c r="D23" s="5" t="s">
        <v>19</v>
      </c>
      <c r="E23" s="12" t="s">
        <v>51</v>
      </c>
      <c r="F23" s="6">
        <v>64.5</v>
      </c>
      <c r="G23" s="6">
        <f>F23*60%</f>
        <v>38.7</v>
      </c>
      <c r="H23" s="7">
        <v>80.98</v>
      </c>
      <c r="I23" s="7">
        <f>H23*40%</f>
        <v>32.392</v>
      </c>
      <c r="J23" s="7">
        <f>G23+I23</f>
        <v>71.092</v>
      </c>
      <c r="K23" s="10">
        <v>2</v>
      </c>
      <c r="L23" s="10"/>
    </row>
    <row r="24" ht="20" customHeight="1" spans="1:1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1"/>
    </row>
    <row r="25" ht="35" customHeight="1" spans="1:12">
      <c r="A25" s="4" t="s">
        <v>21</v>
      </c>
      <c r="B25" s="5" t="s">
        <v>48</v>
      </c>
      <c r="C25" s="5" t="s">
        <v>52</v>
      </c>
      <c r="D25" s="5" t="s">
        <v>16</v>
      </c>
      <c r="E25" s="12" t="s">
        <v>53</v>
      </c>
      <c r="F25" s="6">
        <v>66.5</v>
      </c>
      <c r="G25" s="6">
        <f>F25*60%</f>
        <v>39.9</v>
      </c>
      <c r="H25" s="7">
        <v>79.38</v>
      </c>
      <c r="I25" s="7">
        <f>H25*40%</f>
        <v>31.752</v>
      </c>
      <c r="J25" s="7">
        <f>G25+I25</f>
        <v>71.652</v>
      </c>
      <c r="K25" s="10">
        <v>1</v>
      </c>
      <c r="L25" s="10" t="s">
        <v>18</v>
      </c>
    </row>
    <row r="26" ht="20" customHeight="1" spans="1:1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11"/>
    </row>
    <row r="27" ht="35" customHeight="1" spans="1:12">
      <c r="A27" s="4" t="s">
        <v>54</v>
      </c>
      <c r="B27" s="5" t="s">
        <v>48</v>
      </c>
      <c r="C27" s="5" t="s">
        <v>55</v>
      </c>
      <c r="D27" s="5" t="s">
        <v>16</v>
      </c>
      <c r="E27" s="12" t="s">
        <v>56</v>
      </c>
      <c r="F27" s="6">
        <v>54.75</v>
      </c>
      <c r="G27" s="6">
        <f>F27*60%</f>
        <v>32.85</v>
      </c>
      <c r="H27" s="7">
        <v>82.2</v>
      </c>
      <c r="I27" s="7">
        <f>H27*40%</f>
        <v>32.88</v>
      </c>
      <c r="J27" s="7">
        <f>G27+I27</f>
        <v>65.73</v>
      </c>
      <c r="K27" s="10">
        <v>1</v>
      </c>
      <c r="L27" s="10" t="s">
        <v>18</v>
      </c>
    </row>
    <row r="28" ht="20" customHeight="1" spans="1:1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11"/>
    </row>
    <row r="29" ht="35" customHeight="1" spans="1:12">
      <c r="A29" s="4" t="s">
        <v>29</v>
      </c>
      <c r="B29" s="5" t="s">
        <v>48</v>
      </c>
      <c r="C29" s="5" t="s">
        <v>57</v>
      </c>
      <c r="D29" s="5" t="s">
        <v>19</v>
      </c>
      <c r="E29" s="12" t="s">
        <v>58</v>
      </c>
      <c r="F29" s="6">
        <v>68</v>
      </c>
      <c r="G29" s="6">
        <f>F29*60%</f>
        <v>40.8</v>
      </c>
      <c r="H29" s="7">
        <v>80.8</v>
      </c>
      <c r="I29" s="7">
        <f>H29*40%</f>
        <v>32.32</v>
      </c>
      <c r="J29" s="7">
        <f>G29+I29</f>
        <v>73.12</v>
      </c>
      <c r="K29" s="10">
        <v>1</v>
      </c>
      <c r="L29" s="10" t="s">
        <v>18</v>
      </c>
    </row>
    <row r="30" ht="35" customHeight="1" spans="1:12">
      <c r="A30" s="4" t="s">
        <v>29</v>
      </c>
      <c r="B30" s="5" t="s">
        <v>48</v>
      </c>
      <c r="C30" s="5" t="s">
        <v>59</v>
      </c>
      <c r="D30" s="5" t="s">
        <v>19</v>
      </c>
      <c r="E30" s="12" t="s">
        <v>60</v>
      </c>
      <c r="F30" s="6">
        <v>66</v>
      </c>
      <c r="G30" s="6">
        <f>F30*60%</f>
        <v>39.6</v>
      </c>
      <c r="H30" s="7">
        <v>80.22</v>
      </c>
      <c r="I30" s="7">
        <f>H30*40%</f>
        <v>32.088</v>
      </c>
      <c r="J30" s="7">
        <f>G30+I30</f>
        <v>71.688</v>
      </c>
      <c r="K30" s="10">
        <v>2</v>
      </c>
      <c r="L30" s="10" t="s">
        <v>18</v>
      </c>
    </row>
    <row r="31" ht="35" customHeight="1" spans="1:12">
      <c r="A31" s="4" t="s">
        <v>29</v>
      </c>
      <c r="B31" s="5" t="s">
        <v>48</v>
      </c>
      <c r="C31" s="5"/>
      <c r="D31" s="5" t="s">
        <v>19</v>
      </c>
      <c r="E31" s="12" t="s">
        <v>61</v>
      </c>
      <c r="F31" s="6">
        <v>65</v>
      </c>
      <c r="G31" s="6">
        <f>F31*60%</f>
        <v>39</v>
      </c>
      <c r="H31" s="7">
        <v>80.24</v>
      </c>
      <c r="I31" s="7">
        <f>H31*40%</f>
        <v>32.096</v>
      </c>
      <c r="J31" s="7">
        <f>G31+I31</f>
        <v>71.096</v>
      </c>
      <c r="K31" s="10">
        <v>3</v>
      </c>
      <c r="L31" s="10"/>
    </row>
    <row r="32" ht="20" customHeight="1" spans="1:1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11"/>
    </row>
    <row r="33" ht="35" customHeight="1" spans="1:12">
      <c r="A33" s="4" t="s">
        <v>62</v>
      </c>
      <c r="B33" s="5" t="s">
        <v>48</v>
      </c>
      <c r="C33" s="5" t="s">
        <v>63</v>
      </c>
      <c r="D33" s="5" t="s">
        <v>19</v>
      </c>
      <c r="E33" s="12" t="s">
        <v>64</v>
      </c>
      <c r="F33" s="6">
        <v>54</v>
      </c>
      <c r="G33" s="6">
        <f>F33*60%</f>
        <v>32.4</v>
      </c>
      <c r="H33" s="7">
        <v>79.52</v>
      </c>
      <c r="I33" s="7">
        <f>H33*40%</f>
        <v>31.808</v>
      </c>
      <c r="J33" s="7">
        <f>G33+I33</f>
        <v>64.208</v>
      </c>
      <c r="K33" s="10">
        <v>1</v>
      </c>
      <c r="L33" s="10" t="s">
        <v>18</v>
      </c>
    </row>
    <row r="34" ht="20" customHeight="1" spans="1:1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1"/>
    </row>
    <row r="35" ht="35" customHeight="1" spans="1:12">
      <c r="A35" s="4" t="s">
        <v>65</v>
      </c>
      <c r="B35" s="5" t="s">
        <v>48</v>
      </c>
      <c r="C35" s="5" t="s">
        <v>66</v>
      </c>
      <c r="D35" s="5" t="s">
        <v>19</v>
      </c>
      <c r="E35" s="12" t="s">
        <v>67</v>
      </c>
      <c r="F35" s="6">
        <v>51.25</v>
      </c>
      <c r="G35" s="6">
        <f>F35*60%</f>
        <v>30.75</v>
      </c>
      <c r="H35" s="7">
        <v>81.24</v>
      </c>
      <c r="I35" s="7">
        <f>H35*40%</f>
        <v>32.496</v>
      </c>
      <c r="J35" s="7">
        <f>G35+I35</f>
        <v>63.246</v>
      </c>
      <c r="K35" s="10">
        <v>1</v>
      </c>
      <c r="L35" s="10" t="s">
        <v>18</v>
      </c>
    </row>
    <row r="36" ht="20" customHeight="1" spans="1:1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11"/>
    </row>
    <row r="37" ht="35" customHeight="1" spans="1:12">
      <c r="A37" s="4" t="s">
        <v>68</v>
      </c>
      <c r="B37" s="5" t="s">
        <v>48</v>
      </c>
      <c r="C37" s="5" t="s">
        <v>69</v>
      </c>
      <c r="D37" s="5" t="s">
        <v>19</v>
      </c>
      <c r="E37" s="12" t="s">
        <v>70</v>
      </c>
      <c r="F37" s="6">
        <v>61.5</v>
      </c>
      <c r="G37" s="6">
        <f>F37*60%</f>
        <v>36.9</v>
      </c>
      <c r="H37" s="7">
        <v>81.6</v>
      </c>
      <c r="I37" s="7">
        <f>H37*40%</f>
        <v>32.64</v>
      </c>
      <c r="J37" s="7">
        <f>G37+I37</f>
        <v>69.54</v>
      </c>
      <c r="K37" s="10">
        <v>1</v>
      </c>
      <c r="L37" s="10" t="s">
        <v>18</v>
      </c>
    </row>
    <row r="38" ht="20" customHeight="1" spans="1:1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11"/>
    </row>
    <row r="39" ht="35" customHeight="1" spans="1:12">
      <c r="A39" s="5" t="s">
        <v>71</v>
      </c>
      <c r="B39" s="5" t="s">
        <v>72</v>
      </c>
      <c r="C39" s="5" t="s">
        <v>73</v>
      </c>
      <c r="D39" s="5" t="s">
        <v>19</v>
      </c>
      <c r="E39" s="12" t="s">
        <v>74</v>
      </c>
      <c r="F39" s="6">
        <v>50.5</v>
      </c>
      <c r="G39" s="6">
        <f>F39*60%</f>
        <v>30.3</v>
      </c>
      <c r="H39" s="7">
        <v>80.76</v>
      </c>
      <c r="I39" s="7">
        <f>H39*40%</f>
        <v>32.304</v>
      </c>
      <c r="J39" s="7">
        <f>G39+I39</f>
        <v>62.604</v>
      </c>
      <c r="K39" s="10">
        <v>1</v>
      </c>
      <c r="L39" s="10" t="s">
        <v>18</v>
      </c>
    </row>
  </sheetData>
  <mergeCells count="15">
    <mergeCell ref="A1:L1"/>
    <mergeCell ref="A5:L5"/>
    <mergeCell ref="A7:L7"/>
    <mergeCell ref="A10:L10"/>
    <mergeCell ref="A13:L13"/>
    <mergeCell ref="A16:L16"/>
    <mergeCell ref="A19:L19"/>
    <mergeCell ref="A21:L21"/>
    <mergeCell ref="A24:L24"/>
    <mergeCell ref="A26:L26"/>
    <mergeCell ref="A28:L28"/>
    <mergeCell ref="A32:L32"/>
    <mergeCell ref="A34:L34"/>
    <mergeCell ref="A36:L36"/>
    <mergeCell ref="A38:L38"/>
  </mergeCells>
  <pageMargins left="0.897222222222222" right="0.897222222222222" top="0.865972222222222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dcx</dc:creator>
  <cp:lastModifiedBy>jelly</cp:lastModifiedBy>
  <dcterms:created xsi:type="dcterms:W3CDTF">2021-06-15T01:00:00Z</dcterms:created>
  <dcterms:modified xsi:type="dcterms:W3CDTF">2021-06-21T06:52:27Z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3017CAAEB9E74A5A90BB05CCCD9F5379</vt:lpwstr>
  </property>
  <property fmtid="{D5CDD505-2E9C-101B-9397-08002B2CF9AE}" pid="3" name="KSOProductBuildVer">
    <vt:lpwstr>2052-11.1.0.10495</vt:lpwstr>
  </property>
</Properties>
</file>