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Sheet2!$A$2:$L$101</definedName>
    <definedName name="_xlnm.Print_Titles" localSheetId="0">Sheet2!$2:$2</definedName>
  </definedNames>
  <calcPr calcId="144525"/>
</workbook>
</file>

<file path=xl/sharedStrings.xml><?xml version="1.0" encoding="utf-8"?>
<sst xmlns="http://schemas.openxmlformats.org/spreadsheetml/2006/main" count="497" uniqueCount="204">
  <si>
    <t>毕节市妇幼保健院2021年第一次面向社会公开招聘编外工作人员总成绩及进入体检人员名单（01、02岗位除外）</t>
  </si>
  <si>
    <t>序号</t>
  </si>
  <si>
    <t>面试准考证号</t>
  </si>
  <si>
    <t>姓名</t>
  </si>
  <si>
    <t>报考职位</t>
  </si>
  <si>
    <t>笔试成绩</t>
  </si>
  <si>
    <t>面试成绩</t>
  </si>
  <si>
    <t>笔试占比40%得分</t>
  </si>
  <si>
    <t>面试占比60%得分</t>
  </si>
  <si>
    <t>总分</t>
  </si>
  <si>
    <t>排名</t>
  </si>
  <si>
    <t>是否进入体检</t>
  </si>
  <si>
    <t>备注</t>
  </si>
  <si>
    <t>李恋</t>
  </si>
  <si>
    <t>17儿童心理咨询师</t>
  </si>
  <si>
    <t>77.79</t>
  </si>
  <si>
    <t>是</t>
  </si>
  <si>
    <t>张颖</t>
  </si>
  <si>
    <t>75.74</t>
  </si>
  <si>
    <t>否</t>
  </si>
  <si>
    <t>蒙祥</t>
  </si>
  <si>
    <t>75.76</t>
  </si>
  <si>
    <t>/</t>
  </si>
  <si>
    <t>面试缺考</t>
  </si>
  <si>
    <t>王翔玉</t>
  </si>
  <si>
    <t>18检验师</t>
  </si>
  <si>
    <t>74.62</t>
  </si>
  <si>
    <t>孙杰</t>
  </si>
  <si>
    <t>68.52</t>
  </si>
  <si>
    <t>梅丽娇</t>
  </si>
  <si>
    <t>74.09</t>
  </si>
  <si>
    <t>杨潇</t>
  </si>
  <si>
    <t>71.68</t>
  </si>
  <si>
    <t>曹帅</t>
  </si>
  <si>
    <t>68.15</t>
  </si>
  <si>
    <t>吕晓</t>
  </si>
  <si>
    <t>69.45</t>
  </si>
  <si>
    <t>李万洪</t>
  </si>
  <si>
    <t>63.52</t>
  </si>
  <si>
    <t>吴敏</t>
  </si>
  <si>
    <t>67.23</t>
  </si>
  <si>
    <t>朱诗洺</t>
  </si>
  <si>
    <t>70.74</t>
  </si>
  <si>
    <t>李兵</t>
  </si>
  <si>
    <t>63.34</t>
  </si>
  <si>
    <t>杨守江</t>
  </si>
  <si>
    <t>68.16</t>
  </si>
  <si>
    <t>游敏</t>
  </si>
  <si>
    <t>66.86</t>
  </si>
  <si>
    <t>王芳</t>
  </si>
  <si>
    <t>64.08</t>
  </si>
  <si>
    <t>徐新月</t>
  </si>
  <si>
    <t>63.16</t>
  </si>
  <si>
    <t>史国庆</t>
  </si>
  <si>
    <t>62.79</t>
  </si>
  <si>
    <t>刘远军</t>
  </si>
  <si>
    <t>22中药师</t>
  </si>
  <si>
    <t>69.63</t>
  </si>
  <si>
    <t>陈彦伶</t>
  </si>
  <si>
    <t>75.75</t>
  </si>
  <si>
    <t>高刚</t>
  </si>
  <si>
    <t>72.42</t>
  </si>
  <si>
    <t>王先菊</t>
  </si>
  <si>
    <t>72.79</t>
  </si>
  <si>
    <t>吕越</t>
  </si>
  <si>
    <t>63.33</t>
  </si>
  <si>
    <t>王珊</t>
  </si>
  <si>
    <t>64.65</t>
  </si>
  <si>
    <t>李文省</t>
  </si>
  <si>
    <t>25工作人员</t>
  </si>
  <si>
    <t>82.03</t>
  </si>
  <si>
    <t>赵鹏</t>
  </si>
  <si>
    <t>76.30</t>
  </si>
  <si>
    <t>席琛</t>
  </si>
  <si>
    <t>76.86</t>
  </si>
  <si>
    <t>李淋</t>
  </si>
  <si>
    <t>75.94</t>
  </si>
  <si>
    <t>吴丽娇</t>
  </si>
  <si>
    <t>78.52</t>
  </si>
  <si>
    <t>韦洁</t>
  </si>
  <si>
    <t>77.04</t>
  </si>
  <si>
    <t>陈杰</t>
  </si>
  <si>
    <t>76.11</t>
  </si>
  <si>
    <t>包卫洪</t>
  </si>
  <si>
    <t>76.67</t>
  </si>
  <si>
    <t>韩虎</t>
  </si>
  <si>
    <t>龙云</t>
  </si>
  <si>
    <t>26工作人员</t>
  </si>
  <si>
    <t>78.15</t>
  </si>
  <si>
    <t>吕红艳</t>
  </si>
  <si>
    <t>75.55</t>
  </si>
  <si>
    <t>杨霞</t>
  </si>
  <si>
    <t>70.76</t>
  </si>
  <si>
    <t>朱祖润</t>
  </si>
  <si>
    <t>27工作人员</t>
  </si>
  <si>
    <t>王荣玥</t>
  </si>
  <si>
    <t>76.68</t>
  </si>
  <si>
    <t>黄茂</t>
  </si>
  <si>
    <t>67.61</t>
  </si>
  <si>
    <t>李语眉</t>
  </si>
  <si>
    <t>龙璐瑶</t>
  </si>
  <si>
    <t>66.85</t>
  </si>
  <si>
    <t>杨鑫</t>
  </si>
  <si>
    <t>58.71</t>
  </si>
  <si>
    <t>彭晓</t>
  </si>
  <si>
    <t>28工作人员</t>
  </si>
  <si>
    <t>79.08</t>
  </si>
  <si>
    <t>李超</t>
  </si>
  <si>
    <t>80.01</t>
  </si>
  <si>
    <t>胡平</t>
  </si>
  <si>
    <t>77.23</t>
  </si>
  <si>
    <t>王派杰</t>
  </si>
  <si>
    <t>30工作人员</t>
  </si>
  <si>
    <t>74.08</t>
  </si>
  <si>
    <t>罗艳梅</t>
  </si>
  <si>
    <t>73.90</t>
  </si>
  <si>
    <t>唐晓渝</t>
  </si>
  <si>
    <t>73.53</t>
  </si>
  <si>
    <t>施训连</t>
  </si>
  <si>
    <t>31工作人员</t>
  </si>
  <si>
    <t>77.22</t>
  </si>
  <si>
    <t>杜全贵</t>
  </si>
  <si>
    <t>78.71</t>
  </si>
  <si>
    <t>刘洪汝</t>
  </si>
  <si>
    <t>78.90</t>
  </si>
  <si>
    <t>曹鸿宇</t>
  </si>
  <si>
    <t>32工作人员</t>
  </si>
  <si>
    <t>83.15</t>
  </si>
  <si>
    <t>申兰</t>
  </si>
  <si>
    <t>78.33</t>
  </si>
  <si>
    <t>张影</t>
  </si>
  <si>
    <t>77.98</t>
  </si>
  <si>
    <t>林芳</t>
  </si>
  <si>
    <t>高雪丹</t>
  </si>
  <si>
    <t>77.78</t>
  </si>
  <si>
    <t>吴倩</t>
  </si>
  <si>
    <t>吴秉凌</t>
  </si>
  <si>
    <t>35工作人员</t>
  </si>
  <si>
    <t>81.11</t>
  </si>
  <si>
    <t>刘黔清</t>
  </si>
  <si>
    <t>李旺</t>
  </si>
  <si>
    <t>李蓉蓉</t>
  </si>
  <si>
    <t>80.00</t>
  </si>
  <si>
    <t>石雪兵</t>
  </si>
  <si>
    <t>胡杨</t>
  </si>
  <si>
    <t>79.25</t>
  </si>
  <si>
    <t>任丹</t>
  </si>
  <si>
    <t>36收费室</t>
  </si>
  <si>
    <t>89.26</t>
  </si>
  <si>
    <t>黄锟</t>
  </si>
  <si>
    <t>91.85</t>
  </si>
  <si>
    <t>王恒</t>
  </si>
  <si>
    <t>88.52</t>
  </si>
  <si>
    <t>谢俊杰</t>
  </si>
  <si>
    <t>87.58</t>
  </si>
  <si>
    <t>刘奎</t>
  </si>
  <si>
    <t>89.07</t>
  </si>
  <si>
    <t>杨向平</t>
  </si>
  <si>
    <t>89.06</t>
  </si>
  <si>
    <t>武梦</t>
  </si>
  <si>
    <t>谢义</t>
  </si>
  <si>
    <t>37驾驶员</t>
  </si>
  <si>
    <t>67.22</t>
  </si>
  <si>
    <t>李义贤</t>
  </si>
  <si>
    <t>张永美</t>
  </si>
  <si>
    <t>70.56</t>
  </si>
  <si>
    <t>付相兵</t>
  </si>
  <si>
    <t>70.17</t>
  </si>
  <si>
    <t>杨明万</t>
  </si>
  <si>
    <t>68.33</t>
  </si>
  <si>
    <t>王凯</t>
  </si>
  <si>
    <t>68.70</t>
  </si>
  <si>
    <t>杜丹</t>
  </si>
  <si>
    <t>04妇、产科医师</t>
  </si>
  <si>
    <t>直接进入面试</t>
  </si>
  <si>
    <t>李浪</t>
  </si>
  <si>
    <t>08外科医师</t>
  </si>
  <si>
    <t>张佳佳</t>
  </si>
  <si>
    <t>陈家佳</t>
  </si>
  <si>
    <t>12耳鼻咽喉科医师</t>
  </si>
  <si>
    <t>郭云</t>
  </si>
  <si>
    <t>19病理技师</t>
  </si>
  <si>
    <t>吴月</t>
  </si>
  <si>
    <t>刘江云</t>
  </si>
  <si>
    <t>20放射技师</t>
  </si>
  <si>
    <t>周涛</t>
  </si>
  <si>
    <t>夏航</t>
  </si>
  <si>
    <t>李玲琳</t>
  </si>
  <si>
    <t>李萍</t>
  </si>
  <si>
    <t>赵佑</t>
  </si>
  <si>
    <t>杨翠</t>
  </si>
  <si>
    <t>赵西</t>
  </si>
  <si>
    <t>黄文霞</t>
  </si>
  <si>
    <t>谭龙麦</t>
  </si>
  <si>
    <t>杨程</t>
  </si>
  <si>
    <t>张露</t>
  </si>
  <si>
    <t>刘雄</t>
  </si>
  <si>
    <t>左锦鸿</t>
  </si>
  <si>
    <t>24工作人员</t>
  </si>
  <si>
    <t>李文贵</t>
  </si>
  <si>
    <t>33工作人员</t>
  </si>
  <si>
    <t>阮贵丽</t>
  </si>
  <si>
    <t>聂雨欣</t>
  </si>
  <si>
    <t>34工作人员</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</si>
</sst>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sz val="10"/>
      <color theme="1"/>
      <name val="宋体"/>
      <charset val="134"/>
      <scheme val="minor"/>
    </font>
    <font>
      <b/>
      <sz val="20"/>
      <color theme="1"/>
      <name val="宋体"/>
      <charset val="134"/>
      <scheme val="minor"/>
    </font>
    <font>
      <sz val="11"/>
      <color theme="1"/>
      <name val="黑体"/>
      <charset val="134"/>
    </font>
    <font>
      <sz val="11"/>
      <color theme="1"/>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8"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3" applyNumberFormat="0" applyFont="0" applyAlignment="0" applyProtection="0">
      <alignment vertical="center"/>
    </xf>
    <xf numFmtId="0" fontId="5"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5" fillId="19" borderId="0" applyNumberFormat="0" applyBorder="0" applyAlignment="0" applyProtection="0">
      <alignment vertical="center"/>
    </xf>
    <xf numFmtId="0" fontId="14" fillId="0" borderId="5" applyNumberFormat="0" applyFill="0" applyAlignment="0" applyProtection="0">
      <alignment vertical="center"/>
    </xf>
    <xf numFmtId="0" fontId="5" fillId="3" borderId="0" applyNumberFormat="0" applyBorder="0" applyAlignment="0" applyProtection="0">
      <alignment vertical="center"/>
    </xf>
    <xf numFmtId="0" fontId="19" fillId="17" borderId="6" applyNumberFormat="0" applyAlignment="0" applyProtection="0">
      <alignment vertical="center"/>
    </xf>
    <xf numFmtId="0" fontId="13" fillId="17" borderId="2" applyNumberFormat="0" applyAlignment="0" applyProtection="0">
      <alignment vertical="center"/>
    </xf>
    <xf numFmtId="0" fontId="21" fillId="21" borderId="8" applyNumberFormat="0" applyAlignment="0" applyProtection="0">
      <alignment vertical="center"/>
    </xf>
    <xf numFmtId="0" fontId="4" fillId="22" borderId="0" applyNumberFormat="0" applyBorder="0" applyAlignment="0" applyProtection="0">
      <alignment vertical="center"/>
    </xf>
    <xf numFmtId="0" fontId="5" fillId="18" borderId="0" applyNumberFormat="0" applyBorder="0" applyAlignment="0" applyProtection="0">
      <alignment vertical="center"/>
    </xf>
    <xf numFmtId="0" fontId="22" fillId="0" borderId="9" applyNumberFormat="0" applyFill="0" applyAlignment="0" applyProtection="0">
      <alignment vertical="center"/>
    </xf>
    <xf numFmtId="0" fontId="20" fillId="0" borderId="7" applyNumberFormat="0" applyFill="0" applyAlignment="0" applyProtection="0">
      <alignment vertical="center"/>
    </xf>
    <xf numFmtId="0" fontId="11" fillId="13" borderId="0" applyNumberFormat="0" applyBorder="0" applyAlignment="0" applyProtection="0">
      <alignment vertical="center"/>
    </xf>
    <xf numFmtId="0" fontId="12" fillId="16" borderId="0" applyNumberFormat="0" applyBorder="0" applyAlignment="0" applyProtection="0">
      <alignment vertical="center"/>
    </xf>
    <xf numFmtId="0" fontId="4" fillId="25" borderId="0" applyNumberFormat="0" applyBorder="0" applyAlignment="0" applyProtection="0">
      <alignment vertical="center"/>
    </xf>
    <xf numFmtId="0" fontId="5" fillId="20" borderId="0" applyNumberFormat="0" applyBorder="0" applyAlignment="0" applyProtection="0">
      <alignment vertical="center"/>
    </xf>
    <xf numFmtId="0" fontId="4" fillId="28" borderId="0" applyNumberFormat="0" applyBorder="0" applyAlignment="0" applyProtection="0">
      <alignment vertical="center"/>
    </xf>
    <xf numFmtId="0" fontId="4" fillId="27" borderId="0" applyNumberFormat="0" applyBorder="0" applyAlignment="0" applyProtection="0">
      <alignment vertical="center"/>
    </xf>
    <xf numFmtId="0" fontId="4" fillId="26" borderId="0" applyNumberFormat="0" applyBorder="0" applyAlignment="0" applyProtection="0">
      <alignment vertical="center"/>
    </xf>
    <xf numFmtId="0" fontId="4" fillId="24"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4" fillId="31" borderId="0" applyNumberFormat="0" applyBorder="0" applyAlignment="0" applyProtection="0">
      <alignment vertical="center"/>
    </xf>
    <xf numFmtId="0" fontId="4" fillId="2" borderId="0" applyNumberFormat="0" applyBorder="0" applyAlignment="0" applyProtection="0">
      <alignment vertical="center"/>
    </xf>
    <xf numFmtId="0" fontId="5" fillId="9" borderId="0" applyNumberFormat="0" applyBorder="0" applyAlignment="0" applyProtection="0">
      <alignment vertical="center"/>
    </xf>
    <xf numFmtId="0" fontId="4" fillId="29"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4" fillId="32" borderId="0" applyNumberFormat="0" applyBorder="0" applyAlignment="0" applyProtection="0">
      <alignment vertical="center"/>
    </xf>
    <xf numFmtId="0" fontId="5" fillId="23"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xf numFmtId="176" fontId="1"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1"/>
  <sheetViews>
    <sheetView tabSelected="1" zoomScale="110" zoomScaleNormal="110" workbookViewId="0">
      <pane ySplit="2" topLeftCell="A81" activePane="bottomLeft" state="frozen"/>
      <selection/>
      <selection pane="bottomLeft" activeCell="F82" sqref="F82"/>
    </sheetView>
  </sheetViews>
  <sheetFormatPr defaultColWidth="9" defaultRowHeight="24.95" customHeight="1"/>
  <cols>
    <col min="1" max="1" width="5.625" style="1" customWidth="1"/>
    <col min="2" max="2" width="13.175" style="1" customWidth="1"/>
    <col min="3" max="3" width="8.625" style="2" customWidth="1"/>
    <col min="4" max="4" width="16.1333333333333" style="1" customWidth="1"/>
    <col min="5" max="5" width="13.125" style="1" customWidth="1"/>
    <col min="6" max="6" width="9.5" style="1" customWidth="1"/>
    <col min="7" max="7" width="12.0416666666667" style="1" customWidth="1"/>
    <col min="8" max="8" width="11.875" style="1" customWidth="1"/>
    <col min="9" max="9" width="10.5" style="1" customWidth="1"/>
    <col min="10" max="10" width="7.75" style="1" customWidth="1"/>
    <col min="11" max="11" width="13.175" style="1" customWidth="1"/>
    <col min="12" max="16384" width="9" style="1"/>
  </cols>
  <sheetData>
    <row r="1" ht="59" customHeight="1" spans="1:12">
      <c r="A1" s="3" t="s">
        <v>0</v>
      </c>
      <c r="B1" s="3"/>
      <c r="C1" s="3"/>
      <c r="D1" s="3"/>
      <c r="E1" s="3"/>
      <c r="F1" s="3"/>
      <c r="G1" s="3"/>
      <c r="H1" s="3"/>
      <c r="I1" s="3"/>
      <c r="J1" s="3"/>
      <c r="K1" s="3"/>
      <c r="L1" s="3"/>
    </row>
    <row r="2" ht="32" customHeight="1" spans="1:12">
      <c r="A2" s="4" t="s">
        <v>1</v>
      </c>
      <c r="B2" s="4" t="s">
        <v>2</v>
      </c>
      <c r="C2" s="4" t="s">
        <v>3</v>
      </c>
      <c r="D2" s="4" t="s">
        <v>4</v>
      </c>
      <c r="E2" s="4" t="s">
        <v>5</v>
      </c>
      <c r="F2" s="4" t="s">
        <v>6</v>
      </c>
      <c r="G2" s="4" t="s">
        <v>7</v>
      </c>
      <c r="H2" s="4" t="s">
        <v>8</v>
      </c>
      <c r="I2" s="4" t="s">
        <v>9</v>
      </c>
      <c r="J2" s="4" t="s">
        <v>10</v>
      </c>
      <c r="K2" s="4" t="s">
        <v>11</v>
      </c>
      <c r="L2" s="4" t="s">
        <v>12</v>
      </c>
    </row>
    <row r="3" customHeight="1" spans="1:12">
      <c r="A3" s="5">
        <v>1</v>
      </c>
      <c r="B3" s="6">
        <v>202105173</v>
      </c>
      <c r="C3" s="8" t="s">
        <v>13</v>
      </c>
      <c r="D3" s="8" t="s">
        <v>14</v>
      </c>
      <c r="E3" s="9" t="s">
        <v>15</v>
      </c>
      <c r="F3" s="7">
        <v>83.8</v>
      </c>
      <c r="G3" s="7">
        <f t="shared" ref="G3:G65" si="0">E3*0.4</f>
        <v>31.116</v>
      </c>
      <c r="H3" s="7">
        <f>F3*0.6</f>
        <v>50.28</v>
      </c>
      <c r="I3" s="7">
        <f t="shared" ref="I3:I25" si="1">G3+H3</f>
        <v>81.396</v>
      </c>
      <c r="J3" s="6">
        <v>1</v>
      </c>
      <c r="K3" s="5" t="s">
        <v>16</v>
      </c>
      <c r="L3" s="6"/>
    </row>
    <row r="4" customHeight="1" spans="1:12">
      <c r="A4" s="5">
        <v>2</v>
      </c>
      <c r="B4" s="6">
        <v>202105172</v>
      </c>
      <c r="C4" s="8" t="s">
        <v>17</v>
      </c>
      <c r="D4" s="8" t="s">
        <v>14</v>
      </c>
      <c r="E4" s="9" t="s">
        <v>18</v>
      </c>
      <c r="F4" s="7">
        <v>82</v>
      </c>
      <c r="G4" s="7">
        <f t="shared" si="0"/>
        <v>30.296</v>
      </c>
      <c r="H4" s="7">
        <f>F4*0.6</f>
        <v>49.2</v>
      </c>
      <c r="I4" s="7">
        <f t="shared" si="1"/>
        <v>79.496</v>
      </c>
      <c r="J4" s="6">
        <v>2</v>
      </c>
      <c r="K4" s="5" t="s">
        <v>19</v>
      </c>
      <c r="L4" s="6"/>
    </row>
    <row r="5" customHeight="1" spans="1:12">
      <c r="A5" s="5">
        <v>3</v>
      </c>
      <c r="B5" s="6">
        <v>202105171</v>
      </c>
      <c r="C5" s="8" t="s">
        <v>20</v>
      </c>
      <c r="D5" s="8" t="s">
        <v>14</v>
      </c>
      <c r="E5" s="9" t="s">
        <v>21</v>
      </c>
      <c r="F5" s="7" t="s">
        <v>22</v>
      </c>
      <c r="G5" s="7">
        <f t="shared" si="0"/>
        <v>30.304</v>
      </c>
      <c r="H5" s="7" t="s">
        <v>22</v>
      </c>
      <c r="I5" s="7">
        <v>30.3</v>
      </c>
      <c r="J5" s="6">
        <v>3</v>
      </c>
      <c r="K5" s="5" t="s">
        <v>19</v>
      </c>
      <c r="L5" s="6" t="s">
        <v>23</v>
      </c>
    </row>
    <row r="6" customHeight="1" spans="1:12">
      <c r="A6" s="5">
        <v>4</v>
      </c>
      <c r="B6" s="6">
        <v>202105186</v>
      </c>
      <c r="C6" s="8" t="s">
        <v>24</v>
      </c>
      <c r="D6" s="8" t="s">
        <v>25</v>
      </c>
      <c r="E6" s="9" t="s">
        <v>26</v>
      </c>
      <c r="F6" s="7">
        <v>81.4</v>
      </c>
      <c r="G6" s="7">
        <f t="shared" si="0"/>
        <v>29.848</v>
      </c>
      <c r="H6" s="7">
        <f t="shared" ref="H6:H15" si="2">F6*0.6</f>
        <v>48.84</v>
      </c>
      <c r="I6" s="7">
        <f t="shared" ref="I6:I15" si="3">G6+H6</f>
        <v>78.688</v>
      </c>
      <c r="J6" s="6">
        <v>1</v>
      </c>
      <c r="K6" s="5" t="s">
        <v>16</v>
      </c>
      <c r="L6" s="6"/>
    </row>
    <row r="7" customHeight="1" spans="1:12">
      <c r="A7" s="5">
        <v>5</v>
      </c>
      <c r="B7" s="6">
        <v>202105177</v>
      </c>
      <c r="C7" s="8" t="s">
        <v>27</v>
      </c>
      <c r="D7" s="8" t="s">
        <v>25</v>
      </c>
      <c r="E7" s="9" t="s">
        <v>28</v>
      </c>
      <c r="F7" s="7">
        <v>77.8</v>
      </c>
      <c r="G7" s="7">
        <f t="shared" si="0"/>
        <v>27.408</v>
      </c>
      <c r="H7" s="7">
        <f t="shared" si="2"/>
        <v>46.68</v>
      </c>
      <c r="I7" s="7">
        <f t="shared" si="3"/>
        <v>74.088</v>
      </c>
      <c r="J7" s="6">
        <v>2</v>
      </c>
      <c r="K7" s="5" t="s">
        <v>16</v>
      </c>
      <c r="L7" s="6"/>
    </row>
    <row r="8" customHeight="1" spans="1:12">
      <c r="A8" s="5">
        <v>6</v>
      </c>
      <c r="B8" s="6">
        <v>202105176</v>
      </c>
      <c r="C8" s="8" t="s">
        <v>29</v>
      </c>
      <c r="D8" s="8" t="s">
        <v>25</v>
      </c>
      <c r="E8" s="9" t="s">
        <v>30</v>
      </c>
      <c r="F8" s="7">
        <v>73.4</v>
      </c>
      <c r="G8" s="7">
        <f t="shared" si="0"/>
        <v>29.636</v>
      </c>
      <c r="H8" s="7">
        <f t="shared" si="2"/>
        <v>44.04</v>
      </c>
      <c r="I8" s="7">
        <f t="shared" si="3"/>
        <v>73.676</v>
      </c>
      <c r="J8" s="6">
        <v>3</v>
      </c>
      <c r="K8" s="5" t="s">
        <v>16</v>
      </c>
      <c r="L8" s="6"/>
    </row>
    <row r="9" customHeight="1" spans="1:12">
      <c r="A9" s="5">
        <v>7</v>
      </c>
      <c r="B9" s="6">
        <v>202105184</v>
      </c>
      <c r="C9" s="8" t="s">
        <v>31</v>
      </c>
      <c r="D9" s="8" t="s">
        <v>25</v>
      </c>
      <c r="E9" s="9" t="s">
        <v>32</v>
      </c>
      <c r="F9" s="7">
        <v>74.6</v>
      </c>
      <c r="G9" s="7">
        <f t="shared" si="0"/>
        <v>28.672</v>
      </c>
      <c r="H9" s="7">
        <f t="shared" si="2"/>
        <v>44.76</v>
      </c>
      <c r="I9" s="7">
        <f t="shared" si="3"/>
        <v>73.432</v>
      </c>
      <c r="J9" s="6">
        <v>4</v>
      </c>
      <c r="K9" s="5" t="s">
        <v>16</v>
      </c>
      <c r="L9" s="6"/>
    </row>
    <row r="10" customHeight="1" spans="1:12">
      <c r="A10" s="5">
        <v>8</v>
      </c>
      <c r="B10" s="6">
        <v>202105179</v>
      </c>
      <c r="C10" s="8" t="s">
        <v>33</v>
      </c>
      <c r="D10" s="8" t="s">
        <v>25</v>
      </c>
      <c r="E10" s="9" t="s">
        <v>34</v>
      </c>
      <c r="F10" s="7">
        <v>76.6</v>
      </c>
      <c r="G10" s="7">
        <f t="shared" si="0"/>
        <v>27.26</v>
      </c>
      <c r="H10" s="7">
        <f t="shared" si="2"/>
        <v>45.96</v>
      </c>
      <c r="I10" s="7">
        <f t="shared" si="3"/>
        <v>73.22</v>
      </c>
      <c r="J10" s="6">
        <v>5</v>
      </c>
      <c r="K10" s="5" t="s">
        <v>16</v>
      </c>
      <c r="L10" s="6"/>
    </row>
    <row r="11" customHeight="1" spans="1:12">
      <c r="A11" s="5">
        <v>9</v>
      </c>
      <c r="B11" s="6">
        <v>202105185</v>
      </c>
      <c r="C11" s="8" t="s">
        <v>35</v>
      </c>
      <c r="D11" s="8" t="s">
        <v>25</v>
      </c>
      <c r="E11" s="9" t="s">
        <v>36</v>
      </c>
      <c r="F11" s="7">
        <v>74</v>
      </c>
      <c r="G11" s="7">
        <f t="shared" si="0"/>
        <v>27.78</v>
      </c>
      <c r="H11" s="7">
        <f t="shared" si="2"/>
        <v>44.4</v>
      </c>
      <c r="I11" s="7">
        <f t="shared" si="3"/>
        <v>72.18</v>
      </c>
      <c r="J11" s="6">
        <v>6</v>
      </c>
      <c r="K11" s="5" t="s">
        <v>19</v>
      </c>
      <c r="L11" s="6"/>
    </row>
    <row r="12" customHeight="1" spans="1:12">
      <c r="A12" s="5">
        <v>10</v>
      </c>
      <c r="B12" s="6">
        <v>202105174</v>
      </c>
      <c r="C12" s="8" t="s">
        <v>37</v>
      </c>
      <c r="D12" s="8" t="s">
        <v>25</v>
      </c>
      <c r="E12" s="9" t="s">
        <v>38</v>
      </c>
      <c r="F12" s="7">
        <v>75.8</v>
      </c>
      <c r="G12" s="7">
        <f t="shared" si="0"/>
        <v>25.408</v>
      </c>
      <c r="H12" s="7">
        <f t="shared" si="2"/>
        <v>45.48</v>
      </c>
      <c r="I12" s="7">
        <f t="shared" si="3"/>
        <v>70.888</v>
      </c>
      <c r="J12" s="6">
        <v>7</v>
      </c>
      <c r="K12" s="5" t="s">
        <v>19</v>
      </c>
      <c r="L12" s="6"/>
    </row>
    <row r="13" customHeight="1" spans="1:12">
      <c r="A13" s="5">
        <v>11</v>
      </c>
      <c r="B13" s="6">
        <v>202105175</v>
      </c>
      <c r="C13" s="8" t="s">
        <v>39</v>
      </c>
      <c r="D13" s="8" t="s">
        <v>25</v>
      </c>
      <c r="E13" s="9" t="s">
        <v>40</v>
      </c>
      <c r="F13" s="7">
        <v>72.6</v>
      </c>
      <c r="G13" s="7">
        <f t="shared" si="0"/>
        <v>26.892</v>
      </c>
      <c r="H13" s="7">
        <f t="shared" si="2"/>
        <v>43.56</v>
      </c>
      <c r="I13" s="7">
        <f t="shared" si="3"/>
        <v>70.452</v>
      </c>
      <c r="J13" s="6">
        <v>8</v>
      </c>
      <c r="K13" s="5" t="s">
        <v>19</v>
      </c>
      <c r="L13" s="6"/>
    </row>
    <row r="14" customHeight="1" spans="1:12">
      <c r="A14" s="5">
        <v>12</v>
      </c>
      <c r="B14" s="6">
        <v>202105178</v>
      </c>
      <c r="C14" s="8" t="s">
        <v>41</v>
      </c>
      <c r="D14" s="8" t="s">
        <v>25</v>
      </c>
      <c r="E14" s="9" t="s">
        <v>42</v>
      </c>
      <c r="F14" s="7">
        <v>70</v>
      </c>
      <c r="G14" s="7">
        <f t="shared" si="0"/>
        <v>28.296</v>
      </c>
      <c r="H14" s="7">
        <f t="shared" si="2"/>
        <v>42</v>
      </c>
      <c r="I14" s="7">
        <f t="shared" si="3"/>
        <v>70.296</v>
      </c>
      <c r="J14" s="6">
        <v>9</v>
      </c>
      <c r="K14" s="5" t="s">
        <v>19</v>
      </c>
      <c r="L14" s="6"/>
    </row>
    <row r="15" customHeight="1" spans="1:12">
      <c r="A15" s="5">
        <v>13</v>
      </c>
      <c r="B15" s="6">
        <v>202105180</v>
      </c>
      <c r="C15" s="8" t="s">
        <v>43</v>
      </c>
      <c r="D15" s="8" t="s">
        <v>25</v>
      </c>
      <c r="E15" s="9" t="s">
        <v>44</v>
      </c>
      <c r="F15" s="7">
        <v>74.6</v>
      </c>
      <c r="G15" s="7">
        <f t="shared" si="0"/>
        <v>25.336</v>
      </c>
      <c r="H15" s="7">
        <f t="shared" si="2"/>
        <v>44.76</v>
      </c>
      <c r="I15" s="7">
        <f t="shared" si="3"/>
        <v>70.096</v>
      </c>
      <c r="J15" s="6">
        <v>10</v>
      </c>
      <c r="K15" s="5" t="s">
        <v>19</v>
      </c>
      <c r="L15" s="6"/>
    </row>
    <row r="16" customHeight="1" spans="1:12">
      <c r="A16" s="5">
        <v>14</v>
      </c>
      <c r="B16" s="6">
        <v>202105188</v>
      </c>
      <c r="C16" s="8" t="s">
        <v>45</v>
      </c>
      <c r="D16" s="8" t="s">
        <v>25</v>
      </c>
      <c r="E16" s="9" t="s">
        <v>46</v>
      </c>
      <c r="F16" s="7" t="s">
        <v>22</v>
      </c>
      <c r="G16" s="7">
        <f t="shared" si="0"/>
        <v>27.264</v>
      </c>
      <c r="H16" s="7" t="s">
        <v>22</v>
      </c>
      <c r="I16" s="7">
        <v>27.26</v>
      </c>
      <c r="J16" s="6">
        <v>11</v>
      </c>
      <c r="K16" s="5" t="s">
        <v>19</v>
      </c>
      <c r="L16" s="6" t="s">
        <v>23</v>
      </c>
    </row>
    <row r="17" customHeight="1" spans="1:12">
      <c r="A17" s="5">
        <v>15</v>
      </c>
      <c r="B17" s="6">
        <v>202105181</v>
      </c>
      <c r="C17" s="8" t="s">
        <v>47</v>
      </c>
      <c r="D17" s="8" t="s">
        <v>25</v>
      </c>
      <c r="E17" s="9" t="s">
        <v>48</v>
      </c>
      <c r="F17" s="7" t="s">
        <v>22</v>
      </c>
      <c r="G17" s="7">
        <f t="shared" si="0"/>
        <v>26.744</v>
      </c>
      <c r="H17" s="7" t="s">
        <v>22</v>
      </c>
      <c r="I17" s="7">
        <v>26.74</v>
      </c>
      <c r="J17" s="6">
        <v>12</v>
      </c>
      <c r="K17" s="5" t="s">
        <v>19</v>
      </c>
      <c r="L17" s="6" t="s">
        <v>23</v>
      </c>
    </row>
    <row r="18" customHeight="1" spans="1:12">
      <c r="A18" s="5">
        <v>16</v>
      </c>
      <c r="B18" s="6">
        <v>202105182</v>
      </c>
      <c r="C18" s="8" t="s">
        <v>49</v>
      </c>
      <c r="D18" s="8" t="s">
        <v>25</v>
      </c>
      <c r="E18" s="9" t="s">
        <v>50</v>
      </c>
      <c r="F18" s="7" t="s">
        <v>22</v>
      </c>
      <c r="G18" s="7">
        <f t="shared" si="0"/>
        <v>25.632</v>
      </c>
      <c r="H18" s="7" t="s">
        <v>22</v>
      </c>
      <c r="I18" s="7">
        <v>25.63</v>
      </c>
      <c r="J18" s="6">
        <v>13</v>
      </c>
      <c r="K18" s="5" t="s">
        <v>19</v>
      </c>
      <c r="L18" s="6" t="s">
        <v>23</v>
      </c>
    </row>
    <row r="19" customHeight="1" spans="1:12">
      <c r="A19" s="5">
        <v>17</v>
      </c>
      <c r="B19" s="6">
        <v>202105187</v>
      </c>
      <c r="C19" s="8" t="s">
        <v>51</v>
      </c>
      <c r="D19" s="8" t="s">
        <v>25</v>
      </c>
      <c r="E19" s="9" t="s">
        <v>52</v>
      </c>
      <c r="F19" s="7" t="s">
        <v>22</v>
      </c>
      <c r="G19" s="7">
        <f t="shared" si="0"/>
        <v>25.264</v>
      </c>
      <c r="H19" s="7" t="s">
        <v>22</v>
      </c>
      <c r="I19" s="7">
        <v>25.26</v>
      </c>
      <c r="J19" s="6">
        <v>14</v>
      </c>
      <c r="K19" s="5" t="s">
        <v>19</v>
      </c>
      <c r="L19" s="6" t="s">
        <v>23</v>
      </c>
    </row>
    <row r="20" customHeight="1" spans="1:12">
      <c r="A20" s="5">
        <v>18</v>
      </c>
      <c r="B20" s="6">
        <v>202105183</v>
      </c>
      <c r="C20" s="8" t="s">
        <v>53</v>
      </c>
      <c r="D20" s="8" t="s">
        <v>25</v>
      </c>
      <c r="E20" s="9" t="s">
        <v>54</v>
      </c>
      <c r="F20" s="7" t="s">
        <v>22</v>
      </c>
      <c r="G20" s="7">
        <f t="shared" si="0"/>
        <v>25.116</v>
      </c>
      <c r="H20" s="7" t="s">
        <v>22</v>
      </c>
      <c r="I20" s="7">
        <v>25.12</v>
      </c>
      <c r="J20" s="6">
        <v>15</v>
      </c>
      <c r="K20" s="5" t="s">
        <v>19</v>
      </c>
      <c r="L20" s="6" t="s">
        <v>23</v>
      </c>
    </row>
    <row r="21" customHeight="1" spans="1:12">
      <c r="A21" s="5">
        <v>19</v>
      </c>
      <c r="B21" s="6">
        <v>202105193</v>
      </c>
      <c r="C21" s="8" t="s">
        <v>55</v>
      </c>
      <c r="D21" s="8" t="s">
        <v>56</v>
      </c>
      <c r="E21" s="9" t="s">
        <v>57</v>
      </c>
      <c r="F21" s="7">
        <v>82.6</v>
      </c>
      <c r="G21" s="7">
        <f t="shared" si="0"/>
        <v>27.852</v>
      </c>
      <c r="H21" s="7">
        <f t="shared" ref="H21:H34" si="4">F21*0.6</f>
        <v>49.56</v>
      </c>
      <c r="I21" s="7">
        <f t="shared" ref="I21:I34" si="5">G21+H21</f>
        <v>77.412</v>
      </c>
      <c r="J21" s="6">
        <v>1</v>
      </c>
      <c r="K21" s="6" t="s">
        <v>16</v>
      </c>
      <c r="L21" s="6"/>
    </row>
    <row r="22" customHeight="1" spans="1:12">
      <c r="A22" s="5">
        <v>20</v>
      </c>
      <c r="B22" s="6">
        <v>202105190</v>
      </c>
      <c r="C22" s="8" t="s">
        <v>58</v>
      </c>
      <c r="D22" s="8" t="s">
        <v>56</v>
      </c>
      <c r="E22" s="9" t="s">
        <v>59</v>
      </c>
      <c r="F22" s="7">
        <v>77.2</v>
      </c>
      <c r="G22" s="7">
        <f t="shared" si="0"/>
        <v>30.3</v>
      </c>
      <c r="H22" s="7">
        <f t="shared" si="4"/>
        <v>46.32</v>
      </c>
      <c r="I22" s="7">
        <f t="shared" si="5"/>
        <v>76.62</v>
      </c>
      <c r="J22" s="6">
        <v>2</v>
      </c>
      <c r="K22" s="6" t="s">
        <v>16</v>
      </c>
      <c r="L22" s="6"/>
    </row>
    <row r="23" customHeight="1" spans="1:12">
      <c r="A23" s="5">
        <v>21</v>
      </c>
      <c r="B23" s="6">
        <v>202105189</v>
      </c>
      <c r="C23" s="8" t="s">
        <v>60</v>
      </c>
      <c r="D23" s="8" t="s">
        <v>56</v>
      </c>
      <c r="E23" s="9" t="s">
        <v>61</v>
      </c>
      <c r="F23" s="7">
        <v>77.8</v>
      </c>
      <c r="G23" s="7">
        <f t="shared" si="0"/>
        <v>28.968</v>
      </c>
      <c r="H23" s="7">
        <f t="shared" si="4"/>
        <v>46.68</v>
      </c>
      <c r="I23" s="7">
        <f t="shared" si="5"/>
        <v>75.648</v>
      </c>
      <c r="J23" s="6">
        <v>3</v>
      </c>
      <c r="K23" s="6" t="s">
        <v>19</v>
      </c>
      <c r="L23" s="6"/>
    </row>
    <row r="24" customHeight="1" spans="1:12">
      <c r="A24" s="5">
        <v>22</v>
      </c>
      <c r="B24" s="6">
        <v>202105192</v>
      </c>
      <c r="C24" s="8" t="s">
        <v>62</v>
      </c>
      <c r="D24" s="8" t="s">
        <v>56</v>
      </c>
      <c r="E24" s="9" t="s">
        <v>63</v>
      </c>
      <c r="F24" s="7">
        <v>74.4</v>
      </c>
      <c r="G24" s="7">
        <f t="shared" si="0"/>
        <v>29.116</v>
      </c>
      <c r="H24" s="7">
        <f t="shared" si="4"/>
        <v>44.64</v>
      </c>
      <c r="I24" s="7">
        <f t="shared" si="5"/>
        <v>73.756</v>
      </c>
      <c r="J24" s="6">
        <v>4</v>
      </c>
      <c r="K24" s="6" t="s">
        <v>19</v>
      </c>
      <c r="L24" s="6"/>
    </row>
    <row r="25" customHeight="1" spans="1:12">
      <c r="A25" s="5">
        <v>23</v>
      </c>
      <c r="B25" s="6">
        <v>202105194</v>
      </c>
      <c r="C25" s="8" t="s">
        <v>64</v>
      </c>
      <c r="D25" s="8" t="s">
        <v>56</v>
      </c>
      <c r="E25" s="9" t="s">
        <v>65</v>
      </c>
      <c r="F25" s="7">
        <v>76.8</v>
      </c>
      <c r="G25" s="7">
        <f t="shared" si="0"/>
        <v>25.332</v>
      </c>
      <c r="H25" s="7">
        <f t="shared" si="4"/>
        <v>46.08</v>
      </c>
      <c r="I25" s="7">
        <f t="shared" si="5"/>
        <v>71.412</v>
      </c>
      <c r="J25" s="6">
        <v>5</v>
      </c>
      <c r="K25" s="6" t="s">
        <v>19</v>
      </c>
      <c r="L25" s="6"/>
    </row>
    <row r="26" customHeight="1" spans="1:12">
      <c r="A26" s="5">
        <v>24</v>
      </c>
      <c r="B26" s="6">
        <v>202105191</v>
      </c>
      <c r="C26" s="8" t="s">
        <v>66</v>
      </c>
      <c r="D26" s="8" t="s">
        <v>56</v>
      </c>
      <c r="E26" s="9" t="s">
        <v>67</v>
      </c>
      <c r="F26" s="7">
        <v>73.8</v>
      </c>
      <c r="G26" s="7">
        <f t="shared" si="0"/>
        <v>25.86</v>
      </c>
      <c r="H26" s="7">
        <f t="shared" si="4"/>
        <v>44.28</v>
      </c>
      <c r="I26" s="7">
        <f t="shared" si="5"/>
        <v>70.14</v>
      </c>
      <c r="J26" s="6">
        <v>6</v>
      </c>
      <c r="K26" s="6" t="s">
        <v>19</v>
      </c>
      <c r="L26" s="6"/>
    </row>
    <row r="27" customHeight="1" spans="1:12">
      <c r="A27" s="5">
        <v>25</v>
      </c>
      <c r="B27" s="6">
        <v>202105199</v>
      </c>
      <c r="C27" s="8" t="s">
        <v>68</v>
      </c>
      <c r="D27" s="8" t="s">
        <v>69</v>
      </c>
      <c r="E27" s="9" t="s">
        <v>70</v>
      </c>
      <c r="F27" s="7">
        <v>86.1</v>
      </c>
      <c r="G27" s="7">
        <f t="shared" si="0"/>
        <v>32.812</v>
      </c>
      <c r="H27" s="7">
        <f t="shared" si="4"/>
        <v>51.66</v>
      </c>
      <c r="I27" s="7">
        <f t="shared" si="5"/>
        <v>84.472</v>
      </c>
      <c r="J27" s="6">
        <v>1</v>
      </c>
      <c r="K27" s="5" t="s">
        <v>16</v>
      </c>
      <c r="L27" s="6"/>
    </row>
    <row r="28" customHeight="1" spans="1:12">
      <c r="A28" s="5">
        <v>26</v>
      </c>
      <c r="B28" s="6">
        <v>202105196</v>
      </c>
      <c r="C28" s="8" t="s">
        <v>71</v>
      </c>
      <c r="D28" s="8" t="s">
        <v>69</v>
      </c>
      <c r="E28" s="9" t="s">
        <v>72</v>
      </c>
      <c r="F28" s="7">
        <v>80.8</v>
      </c>
      <c r="G28" s="7">
        <f t="shared" si="0"/>
        <v>30.52</v>
      </c>
      <c r="H28" s="7">
        <f t="shared" si="4"/>
        <v>48.48</v>
      </c>
      <c r="I28" s="7">
        <f t="shared" si="5"/>
        <v>79</v>
      </c>
      <c r="J28" s="6">
        <v>2</v>
      </c>
      <c r="K28" s="5" t="s">
        <v>16</v>
      </c>
      <c r="L28" s="6"/>
    </row>
    <row r="29" customHeight="1" spans="1:12">
      <c r="A29" s="5">
        <v>27</v>
      </c>
      <c r="B29" s="6">
        <v>202105200</v>
      </c>
      <c r="C29" s="8" t="s">
        <v>73</v>
      </c>
      <c r="D29" s="8" t="s">
        <v>69</v>
      </c>
      <c r="E29" s="9" t="s">
        <v>74</v>
      </c>
      <c r="F29" s="7">
        <v>80.1</v>
      </c>
      <c r="G29" s="7">
        <f t="shared" si="0"/>
        <v>30.744</v>
      </c>
      <c r="H29" s="7">
        <f t="shared" si="4"/>
        <v>48.06</v>
      </c>
      <c r="I29" s="7">
        <f t="shared" si="5"/>
        <v>78.804</v>
      </c>
      <c r="J29" s="6">
        <v>3</v>
      </c>
      <c r="K29" s="5" t="s">
        <v>16</v>
      </c>
      <c r="L29" s="6"/>
    </row>
    <row r="30" customHeight="1" spans="1:12">
      <c r="A30" s="5">
        <v>28</v>
      </c>
      <c r="B30" s="6">
        <v>202105198</v>
      </c>
      <c r="C30" s="8" t="s">
        <v>75</v>
      </c>
      <c r="D30" s="8" t="s">
        <v>69</v>
      </c>
      <c r="E30" s="9" t="s">
        <v>76</v>
      </c>
      <c r="F30" s="7">
        <v>80.3</v>
      </c>
      <c r="G30" s="7">
        <f t="shared" si="0"/>
        <v>30.376</v>
      </c>
      <c r="H30" s="7">
        <f t="shared" si="4"/>
        <v>48.18</v>
      </c>
      <c r="I30" s="7">
        <f t="shared" si="5"/>
        <v>78.556</v>
      </c>
      <c r="J30" s="6">
        <v>4</v>
      </c>
      <c r="K30" s="5" t="s">
        <v>19</v>
      </c>
      <c r="L30" s="6"/>
    </row>
    <row r="31" customHeight="1" spans="1:12">
      <c r="A31" s="5">
        <v>29</v>
      </c>
      <c r="B31" s="6">
        <v>202105202</v>
      </c>
      <c r="C31" s="8" t="s">
        <v>77</v>
      </c>
      <c r="D31" s="8" t="s">
        <v>69</v>
      </c>
      <c r="E31" s="9" t="s">
        <v>78</v>
      </c>
      <c r="F31" s="7">
        <v>75.6</v>
      </c>
      <c r="G31" s="7">
        <f t="shared" si="0"/>
        <v>31.408</v>
      </c>
      <c r="H31" s="7">
        <f t="shared" si="4"/>
        <v>45.36</v>
      </c>
      <c r="I31" s="7">
        <f t="shared" si="5"/>
        <v>76.768</v>
      </c>
      <c r="J31" s="6">
        <v>5</v>
      </c>
      <c r="K31" s="5" t="s">
        <v>19</v>
      </c>
      <c r="L31" s="6"/>
    </row>
    <row r="32" customHeight="1" spans="1:12">
      <c r="A32" s="5">
        <v>30</v>
      </c>
      <c r="B32" s="6">
        <v>202105203</v>
      </c>
      <c r="C32" s="8" t="s">
        <v>79</v>
      </c>
      <c r="D32" s="8" t="s">
        <v>69</v>
      </c>
      <c r="E32" s="9" t="s">
        <v>80</v>
      </c>
      <c r="F32" s="7">
        <v>75.1</v>
      </c>
      <c r="G32" s="7">
        <f t="shared" si="0"/>
        <v>30.816</v>
      </c>
      <c r="H32" s="7">
        <f t="shared" si="4"/>
        <v>45.06</v>
      </c>
      <c r="I32" s="7">
        <f t="shared" si="5"/>
        <v>75.876</v>
      </c>
      <c r="J32" s="6">
        <v>6</v>
      </c>
      <c r="K32" s="5" t="s">
        <v>19</v>
      </c>
      <c r="L32" s="6"/>
    </row>
    <row r="33" customHeight="1" spans="1:12">
      <c r="A33" s="5">
        <v>31</v>
      </c>
      <c r="B33" s="6">
        <v>202105195</v>
      </c>
      <c r="C33" s="8" t="s">
        <v>81</v>
      </c>
      <c r="D33" s="8" t="s">
        <v>69</v>
      </c>
      <c r="E33" s="9" t="s">
        <v>82</v>
      </c>
      <c r="F33" s="7">
        <v>74.3</v>
      </c>
      <c r="G33" s="7">
        <f t="shared" si="0"/>
        <v>30.444</v>
      </c>
      <c r="H33" s="7">
        <f t="shared" si="4"/>
        <v>44.58</v>
      </c>
      <c r="I33" s="7">
        <f t="shared" si="5"/>
        <v>75.024</v>
      </c>
      <c r="J33" s="6">
        <v>7</v>
      </c>
      <c r="K33" s="5" t="s">
        <v>19</v>
      </c>
      <c r="L33" s="6"/>
    </row>
    <row r="34" customHeight="1" spans="1:12">
      <c r="A34" s="5">
        <v>32</v>
      </c>
      <c r="B34" s="6">
        <v>202105197</v>
      </c>
      <c r="C34" s="8" t="s">
        <v>83</v>
      </c>
      <c r="D34" s="8" t="s">
        <v>69</v>
      </c>
      <c r="E34" s="9" t="s">
        <v>84</v>
      </c>
      <c r="F34" s="7">
        <v>71.8</v>
      </c>
      <c r="G34" s="7">
        <f t="shared" si="0"/>
        <v>30.668</v>
      </c>
      <c r="H34" s="7">
        <f t="shared" si="4"/>
        <v>43.08</v>
      </c>
      <c r="I34" s="7">
        <f t="shared" si="5"/>
        <v>73.748</v>
      </c>
      <c r="J34" s="6">
        <v>8</v>
      </c>
      <c r="K34" s="5" t="s">
        <v>19</v>
      </c>
      <c r="L34" s="6"/>
    </row>
    <row r="35" customHeight="1" spans="1:12">
      <c r="A35" s="5">
        <v>33</v>
      </c>
      <c r="B35" s="6">
        <v>202105201</v>
      </c>
      <c r="C35" s="8" t="s">
        <v>85</v>
      </c>
      <c r="D35" s="8" t="s">
        <v>69</v>
      </c>
      <c r="E35" s="9" t="s">
        <v>59</v>
      </c>
      <c r="F35" s="7" t="s">
        <v>22</v>
      </c>
      <c r="G35" s="7">
        <f t="shared" si="0"/>
        <v>30.3</v>
      </c>
      <c r="H35" s="7" t="s">
        <v>22</v>
      </c>
      <c r="I35" s="7">
        <v>30.3</v>
      </c>
      <c r="J35" s="6">
        <v>9</v>
      </c>
      <c r="K35" s="5" t="s">
        <v>19</v>
      </c>
      <c r="L35" s="6" t="s">
        <v>23</v>
      </c>
    </row>
    <row r="36" customHeight="1" spans="1:12">
      <c r="A36" s="5">
        <v>34</v>
      </c>
      <c r="B36" s="6">
        <v>202105206</v>
      </c>
      <c r="C36" s="8" t="s">
        <v>86</v>
      </c>
      <c r="D36" s="8" t="s">
        <v>87</v>
      </c>
      <c r="E36" s="9" t="s">
        <v>88</v>
      </c>
      <c r="F36" s="7">
        <v>80.1</v>
      </c>
      <c r="G36" s="7">
        <f t="shared" si="0"/>
        <v>31.26</v>
      </c>
      <c r="H36" s="7">
        <f>F36*0.6</f>
        <v>48.06</v>
      </c>
      <c r="I36" s="7">
        <f>G36+H36</f>
        <v>79.32</v>
      </c>
      <c r="J36" s="6">
        <v>1</v>
      </c>
      <c r="K36" s="5" t="s">
        <v>16</v>
      </c>
      <c r="L36" s="6"/>
    </row>
    <row r="37" customHeight="1" spans="1:12">
      <c r="A37" s="5">
        <v>35</v>
      </c>
      <c r="B37" s="6">
        <v>202105205</v>
      </c>
      <c r="C37" s="8" t="s">
        <v>89</v>
      </c>
      <c r="D37" s="8" t="s">
        <v>87</v>
      </c>
      <c r="E37" s="9" t="s">
        <v>90</v>
      </c>
      <c r="F37" s="7">
        <v>78.4</v>
      </c>
      <c r="G37" s="7">
        <f t="shared" si="0"/>
        <v>30.22</v>
      </c>
      <c r="H37" s="7">
        <f>F37*0.6</f>
        <v>47.04</v>
      </c>
      <c r="I37" s="7">
        <f>G37+H37</f>
        <v>77.26</v>
      </c>
      <c r="J37" s="6">
        <v>2</v>
      </c>
      <c r="K37" s="5" t="s">
        <v>19</v>
      </c>
      <c r="L37" s="6"/>
    </row>
    <row r="38" customHeight="1" spans="1:12">
      <c r="A38" s="5">
        <v>36</v>
      </c>
      <c r="B38" s="6">
        <v>202105204</v>
      </c>
      <c r="C38" s="8" t="s">
        <v>91</v>
      </c>
      <c r="D38" s="8" t="s">
        <v>87</v>
      </c>
      <c r="E38" s="9" t="s">
        <v>92</v>
      </c>
      <c r="F38" s="7" t="s">
        <v>22</v>
      </c>
      <c r="G38" s="7">
        <f t="shared" si="0"/>
        <v>28.304</v>
      </c>
      <c r="H38" s="7" t="s">
        <v>22</v>
      </c>
      <c r="I38" s="7">
        <v>28.3</v>
      </c>
      <c r="J38" s="6">
        <v>3</v>
      </c>
      <c r="K38" s="5" t="s">
        <v>19</v>
      </c>
      <c r="L38" s="6" t="s">
        <v>23</v>
      </c>
    </row>
    <row r="39" customHeight="1" spans="1:12">
      <c r="A39" s="5">
        <v>37</v>
      </c>
      <c r="B39" s="6">
        <v>202105210</v>
      </c>
      <c r="C39" s="8" t="s">
        <v>93</v>
      </c>
      <c r="D39" s="8" t="s">
        <v>94</v>
      </c>
      <c r="E39" s="9" t="s">
        <v>88</v>
      </c>
      <c r="F39" s="7">
        <v>82.4</v>
      </c>
      <c r="G39" s="7">
        <f t="shared" si="0"/>
        <v>31.26</v>
      </c>
      <c r="H39" s="7">
        <f t="shared" ref="H39:H58" si="6">F39*0.6</f>
        <v>49.44</v>
      </c>
      <c r="I39" s="7">
        <f t="shared" ref="I39:I58" si="7">G39+H39</f>
        <v>80.7</v>
      </c>
      <c r="J39" s="6">
        <v>1</v>
      </c>
      <c r="K39" s="5" t="s">
        <v>16</v>
      </c>
      <c r="L39" s="6"/>
    </row>
    <row r="40" customHeight="1" spans="1:12">
      <c r="A40" s="5">
        <v>38</v>
      </c>
      <c r="B40" s="6">
        <v>202105209</v>
      </c>
      <c r="C40" s="8" t="s">
        <v>95</v>
      </c>
      <c r="D40" s="8" t="s">
        <v>94</v>
      </c>
      <c r="E40" s="9" t="s">
        <v>96</v>
      </c>
      <c r="F40" s="7">
        <v>78.5</v>
      </c>
      <c r="G40" s="7">
        <f t="shared" si="0"/>
        <v>30.672</v>
      </c>
      <c r="H40" s="7">
        <f t="shared" si="6"/>
        <v>47.1</v>
      </c>
      <c r="I40" s="7">
        <f t="shared" si="7"/>
        <v>77.772</v>
      </c>
      <c r="J40" s="6">
        <v>2</v>
      </c>
      <c r="K40" s="5" t="s">
        <v>16</v>
      </c>
      <c r="L40" s="6"/>
    </row>
    <row r="41" customHeight="1" spans="1:12">
      <c r="A41" s="5">
        <v>39</v>
      </c>
      <c r="B41" s="6">
        <v>202105207</v>
      </c>
      <c r="C41" s="8" t="s">
        <v>97</v>
      </c>
      <c r="D41" s="8" t="s">
        <v>94</v>
      </c>
      <c r="E41" s="9" t="s">
        <v>98</v>
      </c>
      <c r="F41" s="7">
        <v>82</v>
      </c>
      <c r="G41" s="7">
        <f t="shared" si="0"/>
        <v>27.044</v>
      </c>
      <c r="H41" s="7">
        <f t="shared" si="6"/>
        <v>49.2</v>
      </c>
      <c r="I41" s="7">
        <f t="shared" si="7"/>
        <v>76.244</v>
      </c>
      <c r="J41" s="6">
        <v>3</v>
      </c>
      <c r="K41" s="5" t="s">
        <v>19</v>
      </c>
      <c r="L41" s="6"/>
    </row>
    <row r="42" customHeight="1" spans="1:12">
      <c r="A42" s="5">
        <v>40</v>
      </c>
      <c r="B42" s="6">
        <v>202105208</v>
      </c>
      <c r="C42" s="8" t="s">
        <v>99</v>
      </c>
      <c r="D42" s="8" t="s">
        <v>94</v>
      </c>
      <c r="E42" s="9" t="s">
        <v>40</v>
      </c>
      <c r="F42" s="7">
        <v>74.2</v>
      </c>
      <c r="G42" s="7">
        <f t="shared" si="0"/>
        <v>26.892</v>
      </c>
      <c r="H42" s="7">
        <f t="shared" si="6"/>
        <v>44.52</v>
      </c>
      <c r="I42" s="7">
        <f t="shared" si="7"/>
        <v>71.412</v>
      </c>
      <c r="J42" s="6">
        <v>4</v>
      </c>
      <c r="K42" s="5" t="s">
        <v>19</v>
      </c>
      <c r="L42" s="6"/>
    </row>
    <row r="43" customHeight="1" spans="1:12">
      <c r="A43" s="5">
        <v>41</v>
      </c>
      <c r="B43" s="6">
        <v>202105212</v>
      </c>
      <c r="C43" s="8" t="s">
        <v>100</v>
      </c>
      <c r="D43" s="8" t="s">
        <v>94</v>
      </c>
      <c r="E43" s="9" t="s">
        <v>101</v>
      </c>
      <c r="F43" s="7">
        <v>73.9</v>
      </c>
      <c r="G43" s="7">
        <f t="shared" si="0"/>
        <v>26.74</v>
      </c>
      <c r="H43" s="7">
        <f t="shared" si="6"/>
        <v>44.34</v>
      </c>
      <c r="I43" s="7">
        <f t="shared" si="7"/>
        <v>71.08</v>
      </c>
      <c r="J43" s="6">
        <v>5</v>
      </c>
      <c r="K43" s="5" t="s">
        <v>19</v>
      </c>
      <c r="L43" s="6"/>
    </row>
    <row r="44" customHeight="1" spans="1:12">
      <c r="A44" s="5">
        <v>42</v>
      </c>
      <c r="B44" s="6">
        <v>202105211</v>
      </c>
      <c r="C44" s="8" t="s">
        <v>102</v>
      </c>
      <c r="D44" s="8" t="s">
        <v>94</v>
      </c>
      <c r="E44" s="9" t="s">
        <v>103</v>
      </c>
      <c r="F44" s="7">
        <v>68.5</v>
      </c>
      <c r="G44" s="7">
        <f t="shared" si="0"/>
        <v>23.484</v>
      </c>
      <c r="H44" s="7">
        <f t="shared" si="6"/>
        <v>41.1</v>
      </c>
      <c r="I44" s="7">
        <f t="shared" si="7"/>
        <v>64.584</v>
      </c>
      <c r="J44" s="6">
        <v>6</v>
      </c>
      <c r="K44" s="5" t="s">
        <v>19</v>
      </c>
      <c r="L44" s="6"/>
    </row>
    <row r="45" customHeight="1" spans="1:12">
      <c r="A45" s="5">
        <v>43</v>
      </c>
      <c r="B45" s="6">
        <v>202105215</v>
      </c>
      <c r="C45" s="8" t="s">
        <v>104</v>
      </c>
      <c r="D45" s="8" t="s">
        <v>105</v>
      </c>
      <c r="E45" s="9" t="s">
        <v>106</v>
      </c>
      <c r="F45" s="7">
        <v>82.2</v>
      </c>
      <c r="G45" s="7">
        <f t="shared" si="0"/>
        <v>31.632</v>
      </c>
      <c r="H45" s="7">
        <f t="shared" si="6"/>
        <v>49.32</v>
      </c>
      <c r="I45" s="7">
        <f t="shared" si="7"/>
        <v>80.952</v>
      </c>
      <c r="J45" s="6">
        <v>1</v>
      </c>
      <c r="K45" s="5" t="s">
        <v>16</v>
      </c>
      <c r="L45" s="6"/>
    </row>
    <row r="46" customHeight="1" spans="1:12">
      <c r="A46" s="5">
        <v>44</v>
      </c>
      <c r="B46" s="6">
        <v>202105214</v>
      </c>
      <c r="C46" s="8" t="s">
        <v>107</v>
      </c>
      <c r="D46" s="8" t="s">
        <v>105</v>
      </c>
      <c r="E46" s="9" t="s">
        <v>108</v>
      </c>
      <c r="F46" s="7">
        <v>81.3</v>
      </c>
      <c r="G46" s="7">
        <f t="shared" si="0"/>
        <v>32.004</v>
      </c>
      <c r="H46" s="7">
        <f t="shared" si="6"/>
        <v>48.78</v>
      </c>
      <c r="I46" s="7">
        <f t="shared" si="7"/>
        <v>80.784</v>
      </c>
      <c r="J46" s="6">
        <v>2</v>
      </c>
      <c r="K46" s="5" t="s">
        <v>19</v>
      </c>
      <c r="L46" s="6"/>
    </row>
    <row r="47" customHeight="1" spans="1:12">
      <c r="A47" s="5">
        <v>45</v>
      </c>
      <c r="B47" s="6">
        <v>202105213</v>
      </c>
      <c r="C47" s="8" t="s">
        <v>109</v>
      </c>
      <c r="D47" s="8" t="s">
        <v>105</v>
      </c>
      <c r="E47" s="9" t="s">
        <v>110</v>
      </c>
      <c r="F47" s="7">
        <v>76.2</v>
      </c>
      <c r="G47" s="7">
        <f t="shared" si="0"/>
        <v>30.892</v>
      </c>
      <c r="H47" s="7">
        <f t="shared" si="6"/>
        <v>45.72</v>
      </c>
      <c r="I47" s="7">
        <f t="shared" si="7"/>
        <v>76.612</v>
      </c>
      <c r="J47" s="6">
        <v>3</v>
      </c>
      <c r="K47" s="5" t="s">
        <v>19</v>
      </c>
      <c r="L47" s="6"/>
    </row>
    <row r="48" customHeight="1" spans="1:12">
      <c r="A48" s="5">
        <v>46</v>
      </c>
      <c r="B48" s="6">
        <v>202105217</v>
      </c>
      <c r="C48" s="8" t="s">
        <v>111</v>
      </c>
      <c r="D48" s="8" t="s">
        <v>112</v>
      </c>
      <c r="E48" s="9" t="s">
        <v>113</v>
      </c>
      <c r="F48" s="7">
        <v>83.2</v>
      </c>
      <c r="G48" s="7">
        <f t="shared" si="0"/>
        <v>29.632</v>
      </c>
      <c r="H48" s="7">
        <f t="shared" si="6"/>
        <v>49.92</v>
      </c>
      <c r="I48" s="7">
        <f t="shared" si="7"/>
        <v>79.552</v>
      </c>
      <c r="J48" s="6">
        <v>1</v>
      </c>
      <c r="K48" s="5" t="s">
        <v>16</v>
      </c>
      <c r="L48" s="6"/>
    </row>
    <row r="49" customHeight="1" spans="1:12">
      <c r="A49" s="5">
        <v>47</v>
      </c>
      <c r="B49" s="6">
        <v>202105218</v>
      </c>
      <c r="C49" s="8" t="s">
        <v>114</v>
      </c>
      <c r="D49" s="8" t="s">
        <v>112</v>
      </c>
      <c r="E49" s="9" t="s">
        <v>115</v>
      </c>
      <c r="F49" s="7">
        <v>73.2</v>
      </c>
      <c r="G49" s="7">
        <f t="shared" si="0"/>
        <v>29.56</v>
      </c>
      <c r="H49" s="7">
        <f t="shared" si="6"/>
        <v>43.92</v>
      </c>
      <c r="I49" s="7">
        <f t="shared" si="7"/>
        <v>73.48</v>
      </c>
      <c r="J49" s="6">
        <v>2</v>
      </c>
      <c r="K49" s="5" t="s">
        <v>19</v>
      </c>
      <c r="L49" s="6"/>
    </row>
    <row r="50" customHeight="1" spans="1:12">
      <c r="A50" s="5">
        <v>48</v>
      </c>
      <c r="B50" s="6">
        <v>202105216</v>
      </c>
      <c r="C50" s="8" t="s">
        <v>116</v>
      </c>
      <c r="D50" s="8" t="s">
        <v>112</v>
      </c>
      <c r="E50" s="9" t="s">
        <v>117</v>
      </c>
      <c r="F50" s="7">
        <v>73.2</v>
      </c>
      <c r="G50" s="7">
        <f t="shared" si="0"/>
        <v>29.412</v>
      </c>
      <c r="H50" s="7">
        <f t="shared" si="6"/>
        <v>43.92</v>
      </c>
      <c r="I50" s="7">
        <f t="shared" si="7"/>
        <v>73.332</v>
      </c>
      <c r="J50" s="6">
        <v>3</v>
      </c>
      <c r="K50" s="5" t="s">
        <v>19</v>
      </c>
      <c r="L50" s="6"/>
    </row>
    <row r="51" customHeight="1" spans="1:12">
      <c r="A51" s="5">
        <v>49</v>
      </c>
      <c r="B51" s="6">
        <v>202105220</v>
      </c>
      <c r="C51" s="8" t="s">
        <v>118</v>
      </c>
      <c r="D51" s="8" t="s">
        <v>119</v>
      </c>
      <c r="E51" s="9" t="s">
        <v>120</v>
      </c>
      <c r="F51" s="7">
        <v>83</v>
      </c>
      <c r="G51" s="7">
        <f t="shared" si="0"/>
        <v>30.888</v>
      </c>
      <c r="H51" s="7">
        <f t="shared" si="6"/>
        <v>49.8</v>
      </c>
      <c r="I51" s="7">
        <f t="shared" si="7"/>
        <v>80.688</v>
      </c>
      <c r="J51" s="6">
        <v>1</v>
      </c>
      <c r="K51" s="5" t="s">
        <v>16</v>
      </c>
      <c r="L51" s="6"/>
    </row>
    <row r="52" customHeight="1" spans="1:12">
      <c r="A52" s="5">
        <v>50</v>
      </c>
      <c r="B52" s="6">
        <v>202105219</v>
      </c>
      <c r="C52" s="8" t="s">
        <v>121</v>
      </c>
      <c r="D52" s="8" t="s">
        <v>119</v>
      </c>
      <c r="E52" s="9" t="s">
        <v>122</v>
      </c>
      <c r="F52" s="7">
        <v>77</v>
      </c>
      <c r="G52" s="7">
        <f t="shared" si="0"/>
        <v>31.484</v>
      </c>
      <c r="H52" s="7">
        <f t="shared" si="6"/>
        <v>46.2</v>
      </c>
      <c r="I52" s="7">
        <f t="shared" si="7"/>
        <v>77.684</v>
      </c>
      <c r="J52" s="6">
        <v>2</v>
      </c>
      <c r="K52" s="5" t="s">
        <v>19</v>
      </c>
      <c r="L52" s="6"/>
    </row>
    <row r="53" customHeight="1" spans="1:12">
      <c r="A53" s="5">
        <v>51</v>
      </c>
      <c r="B53" s="6">
        <v>202105221</v>
      </c>
      <c r="C53" s="8" t="s">
        <v>123</v>
      </c>
      <c r="D53" s="8" t="s">
        <v>119</v>
      </c>
      <c r="E53" s="9" t="s">
        <v>124</v>
      </c>
      <c r="F53" s="7">
        <v>74.6</v>
      </c>
      <c r="G53" s="7">
        <f t="shared" si="0"/>
        <v>31.56</v>
      </c>
      <c r="H53" s="7">
        <f t="shared" si="6"/>
        <v>44.76</v>
      </c>
      <c r="I53" s="7">
        <f t="shared" si="7"/>
        <v>76.32</v>
      </c>
      <c r="J53" s="6">
        <v>3</v>
      </c>
      <c r="K53" s="5" t="s">
        <v>19</v>
      </c>
      <c r="L53" s="6"/>
    </row>
    <row r="54" customHeight="1" spans="1:12">
      <c r="A54" s="5">
        <v>52</v>
      </c>
      <c r="B54" s="6">
        <v>202105223</v>
      </c>
      <c r="C54" s="8" t="s">
        <v>125</v>
      </c>
      <c r="D54" s="8" t="s">
        <v>126</v>
      </c>
      <c r="E54" s="9" t="s">
        <v>127</v>
      </c>
      <c r="F54" s="7">
        <v>82.4</v>
      </c>
      <c r="G54" s="7">
        <f t="shared" si="0"/>
        <v>33.26</v>
      </c>
      <c r="H54" s="7">
        <f t="shared" si="6"/>
        <v>49.44</v>
      </c>
      <c r="I54" s="7">
        <f t="shared" si="7"/>
        <v>82.7</v>
      </c>
      <c r="J54" s="6">
        <v>1</v>
      </c>
      <c r="K54" s="5" t="s">
        <v>16</v>
      </c>
      <c r="L54" s="6"/>
    </row>
    <row r="55" customHeight="1" spans="1:12">
      <c r="A55" s="5">
        <v>53</v>
      </c>
      <c r="B55" s="6">
        <v>202105225</v>
      </c>
      <c r="C55" s="8" t="s">
        <v>128</v>
      </c>
      <c r="D55" s="8" t="s">
        <v>126</v>
      </c>
      <c r="E55" s="9" t="s">
        <v>129</v>
      </c>
      <c r="F55" s="7">
        <v>81.9</v>
      </c>
      <c r="G55" s="7">
        <f t="shared" si="0"/>
        <v>31.332</v>
      </c>
      <c r="H55" s="7">
        <f t="shared" si="6"/>
        <v>49.14</v>
      </c>
      <c r="I55" s="7">
        <f t="shared" si="7"/>
        <v>80.472</v>
      </c>
      <c r="J55" s="6">
        <v>2</v>
      </c>
      <c r="K55" s="5" t="s">
        <v>16</v>
      </c>
      <c r="L55" s="6"/>
    </row>
    <row r="56" customHeight="1" spans="1:12">
      <c r="A56" s="5">
        <v>54</v>
      </c>
      <c r="B56" s="6">
        <v>202105227</v>
      </c>
      <c r="C56" s="8" t="s">
        <v>130</v>
      </c>
      <c r="D56" s="8" t="s">
        <v>126</v>
      </c>
      <c r="E56" s="9" t="s">
        <v>131</v>
      </c>
      <c r="F56" s="7">
        <v>77.9</v>
      </c>
      <c r="G56" s="7">
        <f t="shared" si="0"/>
        <v>31.192</v>
      </c>
      <c r="H56" s="7">
        <f t="shared" si="6"/>
        <v>46.74</v>
      </c>
      <c r="I56" s="7">
        <f t="shared" si="7"/>
        <v>77.932</v>
      </c>
      <c r="J56" s="6">
        <v>3</v>
      </c>
      <c r="K56" s="5" t="s">
        <v>19</v>
      </c>
      <c r="L56" s="6"/>
    </row>
    <row r="57" customHeight="1" spans="1:12">
      <c r="A57" s="5">
        <v>55</v>
      </c>
      <c r="B57" s="6">
        <v>202105222</v>
      </c>
      <c r="C57" s="8" t="s">
        <v>132</v>
      </c>
      <c r="D57" s="8" t="s">
        <v>126</v>
      </c>
      <c r="E57" s="9" t="s">
        <v>18</v>
      </c>
      <c r="F57" s="7">
        <v>75.6</v>
      </c>
      <c r="G57" s="7">
        <f t="shared" si="0"/>
        <v>30.296</v>
      </c>
      <c r="H57" s="7">
        <f t="shared" si="6"/>
        <v>45.36</v>
      </c>
      <c r="I57" s="7">
        <f t="shared" si="7"/>
        <v>75.656</v>
      </c>
      <c r="J57" s="6">
        <v>4</v>
      </c>
      <c r="K57" s="5" t="s">
        <v>19</v>
      </c>
      <c r="L57" s="6"/>
    </row>
    <row r="58" customHeight="1" spans="1:12">
      <c r="A58" s="5">
        <v>56</v>
      </c>
      <c r="B58" s="6">
        <v>202105226</v>
      </c>
      <c r="C58" s="8" t="s">
        <v>133</v>
      </c>
      <c r="D58" s="8" t="s">
        <v>126</v>
      </c>
      <c r="E58" s="9" t="s">
        <v>134</v>
      </c>
      <c r="F58" s="7">
        <v>68.2</v>
      </c>
      <c r="G58" s="7">
        <f t="shared" si="0"/>
        <v>31.112</v>
      </c>
      <c r="H58" s="7">
        <f t="shared" si="6"/>
        <v>40.92</v>
      </c>
      <c r="I58" s="7">
        <f t="shared" si="7"/>
        <v>72.032</v>
      </c>
      <c r="J58" s="6">
        <v>5</v>
      </c>
      <c r="K58" s="5" t="s">
        <v>19</v>
      </c>
      <c r="L58" s="6"/>
    </row>
    <row r="59" customHeight="1" spans="1:12">
      <c r="A59" s="5">
        <v>57</v>
      </c>
      <c r="B59" s="6">
        <v>202105224</v>
      </c>
      <c r="C59" s="8" t="s">
        <v>135</v>
      </c>
      <c r="D59" s="8" t="s">
        <v>126</v>
      </c>
      <c r="E59" s="9" t="s">
        <v>110</v>
      </c>
      <c r="F59" s="7" t="s">
        <v>22</v>
      </c>
      <c r="G59" s="7">
        <f t="shared" si="0"/>
        <v>30.892</v>
      </c>
      <c r="H59" s="7" t="s">
        <v>22</v>
      </c>
      <c r="I59" s="7">
        <v>30.89</v>
      </c>
      <c r="J59" s="6">
        <v>6</v>
      </c>
      <c r="K59" s="5" t="s">
        <v>19</v>
      </c>
      <c r="L59" s="6" t="s">
        <v>23</v>
      </c>
    </row>
    <row r="60" customHeight="1" spans="1:12">
      <c r="A60" s="5">
        <v>58</v>
      </c>
      <c r="B60" s="6">
        <v>202105228</v>
      </c>
      <c r="C60" s="8" t="s">
        <v>136</v>
      </c>
      <c r="D60" s="8" t="s">
        <v>137</v>
      </c>
      <c r="E60" s="9" t="s">
        <v>138</v>
      </c>
      <c r="F60" s="7">
        <v>82.8</v>
      </c>
      <c r="G60" s="7">
        <f t="shared" si="0"/>
        <v>32.444</v>
      </c>
      <c r="H60" s="7">
        <f t="shared" ref="H60:H65" si="8">F60*0.6</f>
        <v>49.68</v>
      </c>
      <c r="I60" s="7">
        <f t="shared" ref="I60:I65" si="9">G60+H60</f>
        <v>82.124</v>
      </c>
      <c r="J60" s="6">
        <v>1</v>
      </c>
      <c r="K60" s="5" t="s">
        <v>16</v>
      </c>
      <c r="L60" s="6"/>
    </row>
    <row r="61" customHeight="1" spans="1:12">
      <c r="A61" s="5">
        <v>59</v>
      </c>
      <c r="B61" s="6">
        <v>202105232</v>
      </c>
      <c r="C61" s="8" t="s">
        <v>139</v>
      </c>
      <c r="D61" s="8" t="s">
        <v>137</v>
      </c>
      <c r="E61" s="9" t="s">
        <v>78</v>
      </c>
      <c r="F61" s="7">
        <v>84.2</v>
      </c>
      <c r="G61" s="7">
        <f t="shared" si="0"/>
        <v>31.408</v>
      </c>
      <c r="H61" s="7">
        <f t="shared" si="8"/>
        <v>50.52</v>
      </c>
      <c r="I61" s="7">
        <f t="shared" si="9"/>
        <v>81.928</v>
      </c>
      <c r="J61" s="6">
        <v>2</v>
      </c>
      <c r="K61" s="5" t="s">
        <v>16</v>
      </c>
      <c r="L61" s="6"/>
    </row>
    <row r="62" customHeight="1" spans="1:12">
      <c r="A62" s="5">
        <v>60</v>
      </c>
      <c r="B62" s="6">
        <v>202105233</v>
      </c>
      <c r="C62" s="8" t="s">
        <v>140</v>
      </c>
      <c r="D62" s="8" t="s">
        <v>137</v>
      </c>
      <c r="E62" s="9" t="s">
        <v>78</v>
      </c>
      <c r="F62" s="7">
        <v>81.8</v>
      </c>
      <c r="G62" s="7">
        <f t="shared" si="0"/>
        <v>31.408</v>
      </c>
      <c r="H62" s="7">
        <f t="shared" si="8"/>
        <v>49.08</v>
      </c>
      <c r="I62" s="7">
        <f t="shared" si="9"/>
        <v>80.488</v>
      </c>
      <c r="J62" s="6">
        <v>3</v>
      </c>
      <c r="K62" s="5" t="s">
        <v>19</v>
      </c>
      <c r="L62" s="6"/>
    </row>
    <row r="63" customHeight="1" spans="1:12">
      <c r="A63" s="5">
        <v>61</v>
      </c>
      <c r="B63" s="6">
        <v>202105231</v>
      </c>
      <c r="C63" s="8" t="s">
        <v>141</v>
      </c>
      <c r="D63" s="8" t="s">
        <v>137</v>
      </c>
      <c r="E63" s="9" t="s">
        <v>142</v>
      </c>
      <c r="F63" s="7">
        <v>75.6</v>
      </c>
      <c r="G63" s="7">
        <f t="shared" si="0"/>
        <v>32</v>
      </c>
      <c r="H63" s="7">
        <f t="shared" si="8"/>
        <v>45.36</v>
      </c>
      <c r="I63" s="7">
        <f t="shared" si="9"/>
        <v>77.36</v>
      </c>
      <c r="J63" s="6">
        <v>4</v>
      </c>
      <c r="K63" s="5" t="s">
        <v>19</v>
      </c>
      <c r="L63" s="6"/>
    </row>
    <row r="64" customHeight="1" spans="1:12">
      <c r="A64" s="5">
        <v>62</v>
      </c>
      <c r="B64" s="6">
        <v>202105229</v>
      </c>
      <c r="C64" s="8" t="s">
        <v>143</v>
      </c>
      <c r="D64" s="8" t="s">
        <v>137</v>
      </c>
      <c r="E64" s="9" t="s">
        <v>88</v>
      </c>
      <c r="F64" s="7">
        <v>76.2</v>
      </c>
      <c r="G64" s="7">
        <f t="shared" si="0"/>
        <v>31.26</v>
      </c>
      <c r="H64" s="7">
        <f t="shared" si="8"/>
        <v>45.72</v>
      </c>
      <c r="I64" s="7">
        <f t="shared" si="9"/>
        <v>76.98</v>
      </c>
      <c r="J64" s="6">
        <v>5</v>
      </c>
      <c r="K64" s="5" t="s">
        <v>19</v>
      </c>
      <c r="L64" s="6"/>
    </row>
    <row r="65" customHeight="1" spans="1:12">
      <c r="A65" s="5">
        <v>63</v>
      </c>
      <c r="B65" s="6">
        <v>202105230</v>
      </c>
      <c r="C65" s="8" t="s">
        <v>144</v>
      </c>
      <c r="D65" s="8" t="s">
        <v>137</v>
      </c>
      <c r="E65" s="9" t="s">
        <v>145</v>
      </c>
      <c r="F65" s="7">
        <v>70</v>
      </c>
      <c r="G65" s="7">
        <f t="shared" si="0"/>
        <v>31.7</v>
      </c>
      <c r="H65" s="7">
        <f t="shared" si="8"/>
        <v>42</v>
      </c>
      <c r="I65" s="7">
        <f t="shared" si="9"/>
        <v>73.7</v>
      </c>
      <c r="J65" s="6">
        <v>6</v>
      </c>
      <c r="K65" s="5" t="s">
        <v>19</v>
      </c>
      <c r="L65" s="6"/>
    </row>
    <row r="66" customHeight="1" spans="1:12">
      <c r="A66" s="5">
        <v>64</v>
      </c>
      <c r="B66" s="6">
        <v>202105238</v>
      </c>
      <c r="C66" s="8" t="s">
        <v>146</v>
      </c>
      <c r="D66" s="8" t="s">
        <v>147</v>
      </c>
      <c r="E66" s="9" t="s">
        <v>148</v>
      </c>
      <c r="F66" s="7">
        <v>80.8</v>
      </c>
      <c r="G66" s="7">
        <f t="shared" ref="G66:G78" si="10">E66*0.4</f>
        <v>35.704</v>
      </c>
      <c r="H66" s="7">
        <f t="shared" ref="H66:H78" si="11">F66*0.6</f>
        <v>48.48</v>
      </c>
      <c r="I66" s="7">
        <f t="shared" ref="I66:I78" si="12">G66+H66</f>
        <v>84.184</v>
      </c>
      <c r="J66" s="6">
        <v>1</v>
      </c>
      <c r="K66" s="5" t="s">
        <v>16</v>
      </c>
      <c r="L66" s="6"/>
    </row>
    <row r="67" customHeight="1" spans="1:12">
      <c r="A67" s="5">
        <v>65</v>
      </c>
      <c r="B67" s="6">
        <v>202105236</v>
      </c>
      <c r="C67" s="8" t="s">
        <v>149</v>
      </c>
      <c r="D67" s="8" t="s">
        <v>147</v>
      </c>
      <c r="E67" s="9" t="s">
        <v>150</v>
      </c>
      <c r="F67" s="7">
        <v>78.9</v>
      </c>
      <c r="G67" s="7">
        <f t="shared" si="10"/>
        <v>36.74</v>
      </c>
      <c r="H67" s="7">
        <f t="shared" si="11"/>
        <v>47.34</v>
      </c>
      <c r="I67" s="7">
        <f t="shared" si="12"/>
        <v>84.08</v>
      </c>
      <c r="J67" s="6">
        <v>2</v>
      </c>
      <c r="K67" s="5" t="s">
        <v>16</v>
      </c>
      <c r="L67" s="6"/>
    </row>
    <row r="68" customHeight="1" spans="1:12">
      <c r="A68" s="5">
        <v>66</v>
      </c>
      <c r="B68" s="6">
        <v>202105234</v>
      </c>
      <c r="C68" s="8" t="s">
        <v>151</v>
      </c>
      <c r="D68" s="8" t="s">
        <v>147</v>
      </c>
      <c r="E68" s="9" t="s">
        <v>152</v>
      </c>
      <c r="F68" s="7">
        <v>80.8</v>
      </c>
      <c r="G68" s="7">
        <f t="shared" si="10"/>
        <v>35.408</v>
      </c>
      <c r="H68" s="7">
        <f t="shared" si="11"/>
        <v>48.48</v>
      </c>
      <c r="I68" s="7">
        <f t="shared" si="12"/>
        <v>83.888</v>
      </c>
      <c r="J68" s="6">
        <v>3</v>
      </c>
      <c r="K68" s="5" t="s">
        <v>19</v>
      </c>
      <c r="L68" s="6"/>
    </row>
    <row r="69" customHeight="1" spans="1:12">
      <c r="A69" s="5">
        <v>67</v>
      </c>
      <c r="B69" s="6">
        <v>202105239</v>
      </c>
      <c r="C69" s="8" t="s">
        <v>153</v>
      </c>
      <c r="D69" s="8" t="s">
        <v>147</v>
      </c>
      <c r="E69" s="9" t="s">
        <v>154</v>
      </c>
      <c r="F69" s="7">
        <v>78.7</v>
      </c>
      <c r="G69" s="7">
        <f t="shared" si="10"/>
        <v>35.032</v>
      </c>
      <c r="H69" s="7">
        <f t="shared" si="11"/>
        <v>47.22</v>
      </c>
      <c r="I69" s="7">
        <f t="shared" si="12"/>
        <v>82.252</v>
      </c>
      <c r="J69" s="6">
        <v>4</v>
      </c>
      <c r="K69" s="5" t="s">
        <v>19</v>
      </c>
      <c r="L69" s="6"/>
    </row>
    <row r="70" customHeight="1" spans="1:12">
      <c r="A70" s="5">
        <v>68</v>
      </c>
      <c r="B70" s="6">
        <v>202105237</v>
      </c>
      <c r="C70" s="8" t="s">
        <v>155</v>
      </c>
      <c r="D70" s="8" t="s">
        <v>147</v>
      </c>
      <c r="E70" s="9" t="s">
        <v>156</v>
      </c>
      <c r="F70" s="7">
        <v>77.2</v>
      </c>
      <c r="G70" s="7">
        <f t="shared" si="10"/>
        <v>35.628</v>
      </c>
      <c r="H70" s="7">
        <f t="shared" si="11"/>
        <v>46.32</v>
      </c>
      <c r="I70" s="7">
        <f t="shared" si="12"/>
        <v>81.948</v>
      </c>
      <c r="J70" s="6">
        <v>5</v>
      </c>
      <c r="K70" s="5" t="s">
        <v>19</v>
      </c>
      <c r="L70" s="6"/>
    </row>
    <row r="71" customHeight="1" spans="1:12">
      <c r="A71" s="5">
        <v>69</v>
      </c>
      <c r="B71" s="6">
        <v>202105235</v>
      </c>
      <c r="C71" s="8" t="s">
        <v>157</v>
      </c>
      <c r="D71" s="8" t="s">
        <v>147</v>
      </c>
      <c r="E71" s="9" t="s">
        <v>158</v>
      </c>
      <c r="F71" s="7">
        <v>76.7</v>
      </c>
      <c r="G71" s="7">
        <f t="shared" si="10"/>
        <v>35.624</v>
      </c>
      <c r="H71" s="7">
        <f t="shared" si="11"/>
        <v>46.02</v>
      </c>
      <c r="I71" s="7">
        <f t="shared" si="12"/>
        <v>81.644</v>
      </c>
      <c r="J71" s="6">
        <v>6</v>
      </c>
      <c r="K71" s="5" t="s">
        <v>19</v>
      </c>
      <c r="L71" s="6"/>
    </row>
    <row r="72" customHeight="1" spans="1:12">
      <c r="A72" s="5">
        <v>70</v>
      </c>
      <c r="B72" s="6">
        <v>202105269</v>
      </c>
      <c r="C72" s="8" t="s">
        <v>159</v>
      </c>
      <c r="D72" s="8" t="s">
        <v>147</v>
      </c>
      <c r="E72" s="9" t="s">
        <v>154</v>
      </c>
      <c r="F72" s="7">
        <v>73.7</v>
      </c>
      <c r="G72" s="7">
        <f t="shared" si="10"/>
        <v>35.032</v>
      </c>
      <c r="H72" s="7">
        <f t="shared" si="11"/>
        <v>44.22</v>
      </c>
      <c r="I72" s="7">
        <f t="shared" si="12"/>
        <v>79.252</v>
      </c>
      <c r="J72" s="6">
        <v>7</v>
      </c>
      <c r="K72" s="5" t="s">
        <v>19</v>
      </c>
      <c r="L72" s="6"/>
    </row>
    <row r="73" customHeight="1" spans="1:12">
      <c r="A73" s="5">
        <v>71</v>
      </c>
      <c r="B73" s="6">
        <v>202105243</v>
      </c>
      <c r="C73" s="8" t="s">
        <v>160</v>
      </c>
      <c r="D73" s="8" t="s">
        <v>161</v>
      </c>
      <c r="E73" s="9" t="s">
        <v>162</v>
      </c>
      <c r="F73" s="7">
        <v>80.8</v>
      </c>
      <c r="G73" s="7">
        <f t="shared" si="10"/>
        <v>26.888</v>
      </c>
      <c r="H73" s="7">
        <f t="shared" si="11"/>
        <v>48.48</v>
      </c>
      <c r="I73" s="7">
        <f t="shared" si="12"/>
        <v>75.368</v>
      </c>
      <c r="J73" s="6">
        <v>1</v>
      </c>
      <c r="K73" s="5" t="s">
        <v>16</v>
      </c>
      <c r="L73" s="6"/>
    </row>
    <row r="74" customHeight="1" spans="1:12">
      <c r="A74" s="5">
        <v>72</v>
      </c>
      <c r="B74" s="6">
        <v>202105245</v>
      </c>
      <c r="C74" s="8" t="s">
        <v>163</v>
      </c>
      <c r="D74" s="8" t="s">
        <v>161</v>
      </c>
      <c r="E74" s="9" t="s">
        <v>28</v>
      </c>
      <c r="F74" s="7">
        <v>77.6</v>
      </c>
      <c r="G74" s="7">
        <f t="shared" si="10"/>
        <v>27.408</v>
      </c>
      <c r="H74" s="7">
        <f t="shared" si="11"/>
        <v>46.56</v>
      </c>
      <c r="I74" s="7">
        <f t="shared" si="12"/>
        <v>73.968</v>
      </c>
      <c r="J74" s="6">
        <v>2</v>
      </c>
      <c r="K74" s="5" t="s">
        <v>16</v>
      </c>
      <c r="L74" s="6"/>
    </row>
    <row r="75" customHeight="1" spans="1:12">
      <c r="A75" s="5">
        <v>73</v>
      </c>
      <c r="B75" s="6">
        <v>202105240</v>
      </c>
      <c r="C75" s="8" t="s">
        <v>164</v>
      </c>
      <c r="D75" s="8" t="s">
        <v>161</v>
      </c>
      <c r="E75" s="9" t="s">
        <v>165</v>
      </c>
      <c r="F75" s="7">
        <v>71.6</v>
      </c>
      <c r="G75" s="7">
        <f t="shared" si="10"/>
        <v>28.224</v>
      </c>
      <c r="H75" s="7">
        <f t="shared" si="11"/>
        <v>42.96</v>
      </c>
      <c r="I75" s="7">
        <f t="shared" si="12"/>
        <v>71.184</v>
      </c>
      <c r="J75" s="6">
        <v>3</v>
      </c>
      <c r="K75" s="5" t="s">
        <v>19</v>
      </c>
      <c r="L75" s="6"/>
    </row>
    <row r="76" customHeight="1" spans="1:12">
      <c r="A76" s="5">
        <v>74</v>
      </c>
      <c r="B76" s="6">
        <v>202105241</v>
      </c>
      <c r="C76" s="8" t="s">
        <v>166</v>
      </c>
      <c r="D76" s="8" t="s">
        <v>161</v>
      </c>
      <c r="E76" s="9" t="s">
        <v>167</v>
      </c>
      <c r="F76" s="7">
        <v>71.2</v>
      </c>
      <c r="G76" s="7">
        <f t="shared" si="10"/>
        <v>28.068</v>
      </c>
      <c r="H76" s="7">
        <f t="shared" si="11"/>
        <v>42.72</v>
      </c>
      <c r="I76" s="7">
        <f t="shared" si="12"/>
        <v>70.788</v>
      </c>
      <c r="J76" s="6">
        <v>4</v>
      </c>
      <c r="K76" s="5" t="s">
        <v>19</v>
      </c>
      <c r="L76" s="6"/>
    </row>
    <row r="77" customHeight="1" spans="1:12">
      <c r="A77" s="5">
        <v>75</v>
      </c>
      <c r="B77" s="6">
        <v>202105244</v>
      </c>
      <c r="C77" s="8" t="s">
        <v>168</v>
      </c>
      <c r="D77" s="8" t="s">
        <v>161</v>
      </c>
      <c r="E77" s="9" t="s">
        <v>169</v>
      </c>
      <c r="F77" s="7">
        <v>67.8</v>
      </c>
      <c r="G77" s="7">
        <f t="shared" si="10"/>
        <v>27.332</v>
      </c>
      <c r="H77" s="7">
        <f t="shared" si="11"/>
        <v>40.68</v>
      </c>
      <c r="I77" s="7">
        <f t="shared" si="12"/>
        <v>68.012</v>
      </c>
      <c r="J77" s="6">
        <v>5</v>
      </c>
      <c r="K77" s="5" t="s">
        <v>19</v>
      </c>
      <c r="L77" s="6"/>
    </row>
    <row r="78" customHeight="1" spans="1:12">
      <c r="A78" s="5">
        <v>76</v>
      </c>
      <c r="B78" s="6">
        <v>202105242</v>
      </c>
      <c r="C78" s="8" t="s">
        <v>170</v>
      </c>
      <c r="D78" s="8" t="s">
        <v>161</v>
      </c>
      <c r="E78" s="9" t="s">
        <v>171</v>
      </c>
      <c r="F78" s="7">
        <v>59.8</v>
      </c>
      <c r="G78" s="7">
        <f t="shared" si="10"/>
        <v>27.48</v>
      </c>
      <c r="H78" s="7">
        <f t="shared" si="11"/>
        <v>35.88</v>
      </c>
      <c r="I78" s="7">
        <f t="shared" si="12"/>
        <v>63.36</v>
      </c>
      <c r="J78" s="6">
        <v>6</v>
      </c>
      <c r="K78" s="5" t="s">
        <v>19</v>
      </c>
      <c r="L78" s="6"/>
    </row>
    <row r="79" customHeight="1" spans="1:12">
      <c r="A79" s="5">
        <v>77</v>
      </c>
      <c r="B79" s="6">
        <v>202105246</v>
      </c>
      <c r="C79" s="6" t="s">
        <v>172</v>
      </c>
      <c r="D79" s="6" t="s">
        <v>173</v>
      </c>
      <c r="E79" s="6" t="s">
        <v>174</v>
      </c>
      <c r="F79" s="7">
        <v>73</v>
      </c>
      <c r="G79" s="6" t="s">
        <v>22</v>
      </c>
      <c r="H79" s="6" t="s">
        <v>22</v>
      </c>
      <c r="I79" s="7">
        <f t="shared" ref="I79:I84" si="13">F79</f>
        <v>73</v>
      </c>
      <c r="J79" s="6">
        <v>1</v>
      </c>
      <c r="K79" s="5" t="s">
        <v>16</v>
      </c>
      <c r="L79" s="6"/>
    </row>
    <row r="80" customHeight="1" spans="1:12">
      <c r="A80" s="5">
        <v>78</v>
      </c>
      <c r="B80" s="6">
        <v>202105248</v>
      </c>
      <c r="C80" s="6" t="s">
        <v>175</v>
      </c>
      <c r="D80" s="5" t="s">
        <v>176</v>
      </c>
      <c r="E80" s="6" t="s">
        <v>174</v>
      </c>
      <c r="F80" s="6" t="s">
        <v>22</v>
      </c>
      <c r="G80" s="6" t="s">
        <v>22</v>
      </c>
      <c r="H80" s="6" t="s">
        <v>22</v>
      </c>
      <c r="I80" s="7" t="str">
        <f t="shared" si="13"/>
        <v>/</v>
      </c>
      <c r="J80" s="6" t="s">
        <v>22</v>
      </c>
      <c r="K80" s="5" t="s">
        <v>19</v>
      </c>
      <c r="L80" s="6" t="s">
        <v>23</v>
      </c>
    </row>
    <row r="81" customHeight="1" spans="1:12">
      <c r="A81" s="5">
        <v>79</v>
      </c>
      <c r="B81" s="6">
        <v>202105247</v>
      </c>
      <c r="C81" s="6" t="s">
        <v>177</v>
      </c>
      <c r="D81" s="5" t="s">
        <v>176</v>
      </c>
      <c r="E81" s="6" t="s">
        <v>174</v>
      </c>
      <c r="F81" s="6" t="s">
        <v>22</v>
      </c>
      <c r="G81" s="6" t="s">
        <v>22</v>
      </c>
      <c r="H81" s="6" t="s">
        <v>22</v>
      </c>
      <c r="I81" s="7" t="str">
        <f t="shared" si="13"/>
        <v>/</v>
      </c>
      <c r="J81" s="6" t="s">
        <v>22</v>
      </c>
      <c r="K81" s="5" t="s">
        <v>19</v>
      </c>
      <c r="L81" s="6" t="s">
        <v>23</v>
      </c>
    </row>
    <row r="82" customHeight="1" spans="1:12">
      <c r="A82" s="5">
        <v>80</v>
      </c>
      <c r="B82" s="6">
        <v>202105249</v>
      </c>
      <c r="C82" s="6" t="s">
        <v>178</v>
      </c>
      <c r="D82" s="5" t="s">
        <v>179</v>
      </c>
      <c r="E82" s="6" t="s">
        <v>174</v>
      </c>
      <c r="F82" s="7">
        <v>78.4</v>
      </c>
      <c r="G82" s="6" t="s">
        <v>22</v>
      </c>
      <c r="H82" s="6" t="s">
        <v>22</v>
      </c>
      <c r="I82" s="7">
        <f t="shared" si="13"/>
        <v>78.4</v>
      </c>
      <c r="J82" s="6">
        <v>1</v>
      </c>
      <c r="K82" s="5" t="s">
        <v>16</v>
      </c>
      <c r="L82" s="6"/>
    </row>
    <row r="83" customHeight="1" spans="1:12">
      <c r="A83" s="5">
        <v>81</v>
      </c>
      <c r="B83" s="6">
        <v>202105251</v>
      </c>
      <c r="C83" s="6" t="s">
        <v>180</v>
      </c>
      <c r="D83" s="5" t="s">
        <v>181</v>
      </c>
      <c r="E83" s="6" t="s">
        <v>174</v>
      </c>
      <c r="F83" s="7">
        <v>83</v>
      </c>
      <c r="G83" s="6" t="s">
        <v>22</v>
      </c>
      <c r="H83" s="6" t="s">
        <v>22</v>
      </c>
      <c r="I83" s="7">
        <f t="shared" si="13"/>
        <v>83</v>
      </c>
      <c r="J83" s="6">
        <v>1</v>
      </c>
      <c r="K83" s="5" t="s">
        <v>16</v>
      </c>
      <c r="L83" s="6"/>
    </row>
    <row r="84" customHeight="1" spans="1:12">
      <c r="A84" s="5">
        <v>82</v>
      </c>
      <c r="B84" s="6">
        <v>202105250</v>
      </c>
      <c r="C84" s="6" t="s">
        <v>182</v>
      </c>
      <c r="D84" s="5" t="s">
        <v>181</v>
      </c>
      <c r="E84" s="6" t="s">
        <v>174</v>
      </c>
      <c r="F84" s="7">
        <v>76.8</v>
      </c>
      <c r="G84" s="6" t="s">
        <v>22</v>
      </c>
      <c r="H84" s="6" t="s">
        <v>22</v>
      </c>
      <c r="I84" s="7">
        <f t="shared" si="13"/>
        <v>76.8</v>
      </c>
      <c r="J84" s="6">
        <v>2</v>
      </c>
      <c r="K84" s="5" t="s">
        <v>19</v>
      </c>
      <c r="L84" s="6"/>
    </row>
    <row r="85" customHeight="1" spans="1:12">
      <c r="A85" s="5">
        <v>83</v>
      </c>
      <c r="B85" s="6">
        <v>202105263</v>
      </c>
      <c r="C85" s="6" t="s">
        <v>183</v>
      </c>
      <c r="D85" s="5" t="s">
        <v>184</v>
      </c>
      <c r="E85" s="6" t="s">
        <v>174</v>
      </c>
      <c r="F85" s="7">
        <v>80.6</v>
      </c>
      <c r="G85" s="6" t="s">
        <v>22</v>
      </c>
      <c r="H85" s="6" t="s">
        <v>22</v>
      </c>
      <c r="I85" s="7">
        <f t="shared" ref="I85:I101" si="14">F85</f>
        <v>80.6</v>
      </c>
      <c r="J85" s="6">
        <v>1</v>
      </c>
      <c r="K85" s="5" t="s">
        <v>16</v>
      </c>
      <c r="L85" s="6"/>
    </row>
    <row r="86" customHeight="1" spans="1:12">
      <c r="A86" s="5">
        <v>84</v>
      </c>
      <c r="B86" s="6">
        <v>202105262</v>
      </c>
      <c r="C86" s="6" t="s">
        <v>185</v>
      </c>
      <c r="D86" s="5" t="s">
        <v>184</v>
      </c>
      <c r="E86" s="6" t="s">
        <v>174</v>
      </c>
      <c r="F86" s="7">
        <v>79.4</v>
      </c>
      <c r="G86" s="6" t="s">
        <v>22</v>
      </c>
      <c r="H86" s="6" t="s">
        <v>22</v>
      </c>
      <c r="I86" s="7">
        <f t="shared" si="14"/>
        <v>79.4</v>
      </c>
      <c r="J86" s="6">
        <v>2</v>
      </c>
      <c r="K86" s="5" t="s">
        <v>16</v>
      </c>
      <c r="L86" s="6"/>
    </row>
    <row r="87" customHeight="1" spans="1:12">
      <c r="A87" s="5">
        <v>85</v>
      </c>
      <c r="B87" s="6">
        <v>202105254</v>
      </c>
      <c r="C87" s="6" t="s">
        <v>186</v>
      </c>
      <c r="D87" s="5" t="s">
        <v>184</v>
      </c>
      <c r="E87" s="6" t="s">
        <v>174</v>
      </c>
      <c r="F87" s="7">
        <v>77.8</v>
      </c>
      <c r="G87" s="6" t="s">
        <v>22</v>
      </c>
      <c r="H87" s="6" t="s">
        <v>22</v>
      </c>
      <c r="I87" s="7">
        <f t="shared" si="14"/>
        <v>77.8</v>
      </c>
      <c r="J87" s="6">
        <v>3</v>
      </c>
      <c r="K87" s="5" t="s">
        <v>16</v>
      </c>
      <c r="L87" s="6"/>
    </row>
    <row r="88" customHeight="1" spans="1:12">
      <c r="A88" s="5">
        <v>86</v>
      </c>
      <c r="B88" s="6">
        <v>202105258</v>
      </c>
      <c r="C88" s="6" t="s">
        <v>187</v>
      </c>
      <c r="D88" s="5" t="s">
        <v>184</v>
      </c>
      <c r="E88" s="6" t="s">
        <v>174</v>
      </c>
      <c r="F88" s="7">
        <v>76.5</v>
      </c>
      <c r="G88" s="6" t="s">
        <v>22</v>
      </c>
      <c r="H88" s="6" t="s">
        <v>22</v>
      </c>
      <c r="I88" s="7">
        <f t="shared" si="14"/>
        <v>76.5</v>
      </c>
      <c r="J88" s="6">
        <v>4</v>
      </c>
      <c r="K88" s="5" t="s">
        <v>16</v>
      </c>
      <c r="L88" s="6"/>
    </row>
    <row r="89" customHeight="1" spans="1:12">
      <c r="A89" s="5">
        <v>87</v>
      </c>
      <c r="B89" s="6">
        <v>202105252</v>
      </c>
      <c r="C89" s="6" t="s">
        <v>188</v>
      </c>
      <c r="D89" s="5" t="s">
        <v>184</v>
      </c>
      <c r="E89" s="6" t="s">
        <v>174</v>
      </c>
      <c r="F89" s="7">
        <v>76.2</v>
      </c>
      <c r="G89" s="6" t="s">
        <v>22</v>
      </c>
      <c r="H89" s="6" t="s">
        <v>22</v>
      </c>
      <c r="I89" s="7">
        <f t="shared" si="14"/>
        <v>76.2</v>
      </c>
      <c r="J89" s="6">
        <v>5</v>
      </c>
      <c r="K89" s="5" t="s">
        <v>16</v>
      </c>
      <c r="L89" s="6"/>
    </row>
    <row r="90" customHeight="1" spans="1:12">
      <c r="A90" s="5">
        <v>88</v>
      </c>
      <c r="B90" s="6">
        <v>202105255</v>
      </c>
      <c r="C90" s="6" t="s">
        <v>189</v>
      </c>
      <c r="D90" s="5" t="s">
        <v>184</v>
      </c>
      <c r="E90" s="6" t="s">
        <v>174</v>
      </c>
      <c r="F90" s="7">
        <v>73.5</v>
      </c>
      <c r="G90" s="6" t="s">
        <v>22</v>
      </c>
      <c r="H90" s="6" t="s">
        <v>22</v>
      </c>
      <c r="I90" s="7">
        <f t="shared" si="14"/>
        <v>73.5</v>
      </c>
      <c r="J90" s="6">
        <v>6</v>
      </c>
      <c r="K90" s="5" t="s">
        <v>19</v>
      </c>
      <c r="L90" s="6"/>
    </row>
    <row r="91" customHeight="1" spans="1:12">
      <c r="A91" s="5">
        <v>89</v>
      </c>
      <c r="B91" s="6">
        <v>202105257</v>
      </c>
      <c r="C91" s="6" t="s">
        <v>190</v>
      </c>
      <c r="D91" s="5" t="s">
        <v>184</v>
      </c>
      <c r="E91" s="6" t="s">
        <v>174</v>
      </c>
      <c r="F91" s="7">
        <v>72.8</v>
      </c>
      <c r="G91" s="6" t="s">
        <v>22</v>
      </c>
      <c r="H91" s="6" t="s">
        <v>22</v>
      </c>
      <c r="I91" s="7">
        <f t="shared" si="14"/>
        <v>72.8</v>
      </c>
      <c r="J91" s="6">
        <v>7</v>
      </c>
      <c r="K91" s="5" t="s">
        <v>19</v>
      </c>
      <c r="L91" s="6"/>
    </row>
    <row r="92" customHeight="1" spans="1:12">
      <c r="A92" s="5">
        <v>90</v>
      </c>
      <c r="B92" s="6">
        <v>202105261</v>
      </c>
      <c r="C92" s="6" t="s">
        <v>191</v>
      </c>
      <c r="D92" s="5" t="s">
        <v>184</v>
      </c>
      <c r="E92" s="6" t="s">
        <v>174</v>
      </c>
      <c r="F92" s="7">
        <v>72</v>
      </c>
      <c r="G92" s="6" t="s">
        <v>22</v>
      </c>
      <c r="H92" s="6" t="s">
        <v>22</v>
      </c>
      <c r="I92" s="7">
        <f t="shared" si="14"/>
        <v>72</v>
      </c>
      <c r="J92" s="6">
        <v>8</v>
      </c>
      <c r="K92" s="5" t="s">
        <v>19</v>
      </c>
      <c r="L92" s="6"/>
    </row>
    <row r="93" customHeight="1" spans="1:12">
      <c r="A93" s="5">
        <v>91</v>
      </c>
      <c r="B93" s="6">
        <v>202105264</v>
      </c>
      <c r="C93" s="6" t="s">
        <v>192</v>
      </c>
      <c r="D93" s="5" t="s">
        <v>184</v>
      </c>
      <c r="E93" s="6" t="s">
        <v>174</v>
      </c>
      <c r="F93" s="7">
        <v>70</v>
      </c>
      <c r="G93" s="6" t="s">
        <v>22</v>
      </c>
      <c r="H93" s="6" t="s">
        <v>22</v>
      </c>
      <c r="I93" s="7">
        <f t="shared" si="14"/>
        <v>70</v>
      </c>
      <c r="J93" s="6">
        <v>9</v>
      </c>
      <c r="K93" s="5" t="s">
        <v>19</v>
      </c>
      <c r="L93" s="6"/>
    </row>
    <row r="94" customHeight="1" spans="1:12">
      <c r="A94" s="5">
        <v>92</v>
      </c>
      <c r="B94" s="6">
        <v>202105260</v>
      </c>
      <c r="C94" s="6" t="s">
        <v>193</v>
      </c>
      <c r="D94" s="5" t="s">
        <v>184</v>
      </c>
      <c r="E94" s="6" t="s">
        <v>174</v>
      </c>
      <c r="F94" s="7">
        <v>67.6</v>
      </c>
      <c r="G94" s="6" t="s">
        <v>22</v>
      </c>
      <c r="H94" s="6" t="s">
        <v>22</v>
      </c>
      <c r="I94" s="7">
        <f t="shared" si="14"/>
        <v>67.6</v>
      </c>
      <c r="J94" s="6">
        <v>10</v>
      </c>
      <c r="K94" s="5" t="s">
        <v>19</v>
      </c>
      <c r="L94" s="6"/>
    </row>
    <row r="95" customHeight="1" spans="1:12">
      <c r="A95" s="5">
        <v>93</v>
      </c>
      <c r="B95" s="6">
        <v>202105253</v>
      </c>
      <c r="C95" s="6" t="s">
        <v>194</v>
      </c>
      <c r="D95" s="5" t="s">
        <v>184</v>
      </c>
      <c r="E95" s="6" t="s">
        <v>174</v>
      </c>
      <c r="F95" s="7">
        <v>65.6</v>
      </c>
      <c r="G95" s="6" t="s">
        <v>22</v>
      </c>
      <c r="H95" s="6" t="s">
        <v>22</v>
      </c>
      <c r="I95" s="7">
        <f t="shared" si="14"/>
        <v>65.6</v>
      </c>
      <c r="J95" s="6">
        <v>11</v>
      </c>
      <c r="K95" s="5" t="s">
        <v>19</v>
      </c>
      <c r="L95" s="6"/>
    </row>
    <row r="96" customHeight="1" spans="1:12">
      <c r="A96" s="5">
        <v>94</v>
      </c>
      <c r="B96" s="6">
        <v>202105259</v>
      </c>
      <c r="C96" s="6" t="s">
        <v>195</v>
      </c>
      <c r="D96" s="5" t="s">
        <v>184</v>
      </c>
      <c r="E96" s="6" t="s">
        <v>174</v>
      </c>
      <c r="F96" s="7">
        <v>61.8</v>
      </c>
      <c r="G96" s="6" t="s">
        <v>22</v>
      </c>
      <c r="H96" s="6" t="s">
        <v>22</v>
      </c>
      <c r="I96" s="7">
        <f t="shared" si="14"/>
        <v>61.8</v>
      </c>
      <c r="J96" s="6">
        <v>12</v>
      </c>
      <c r="K96" s="5" t="s">
        <v>19</v>
      </c>
      <c r="L96" s="6"/>
    </row>
    <row r="97" customHeight="1" spans="1:12">
      <c r="A97" s="5">
        <v>95</v>
      </c>
      <c r="B97" s="6">
        <v>202105256</v>
      </c>
      <c r="C97" s="6" t="s">
        <v>196</v>
      </c>
      <c r="D97" s="5" t="s">
        <v>184</v>
      </c>
      <c r="E97" s="6" t="s">
        <v>174</v>
      </c>
      <c r="F97" s="6" t="s">
        <v>22</v>
      </c>
      <c r="G97" s="6" t="s">
        <v>22</v>
      </c>
      <c r="H97" s="6" t="s">
        <v>22</v>
      </c>
      <c r="I97" s="7" t="str">
        <f t="shared" si="14"/>
        <v>/</v>
      </c>
      <c r="J97" s="6" t="s">
        <v>22</v>
      </c>
      <c r="K97" s="5" t="s">
        <v>19</v>
      </c>
      <c r="L97" s="6" t="s">
        <v>23</v>
      </c>
    </row>
    <row r="98" customHeight="1" spans="1:12">
      <c r="A98" s="5">
        <v>96</v>
      </c>
      <c r="B98" s="6">
        <v>202105265</v>
      </c>
      <c r="C98" s="6" t="s">
        <v>197</v>
      </c>
      <c r="D98" s="5" t="s">
        <v>198</v>
      </c>
      <c r="E98" s="6" t="s">
        <v>174</v>
      </c>
      <c r="F98" s="6" t="s">
        <v>22</v>
      </c>
      <c r="G98" s="6" t="s">
        <v>22</v>
      </c>
      <c r="H98" s="6" t="s">
        <v>22</v>
      </c>
      <c r="I98" s="7" t="str">
        <f t="shared" si="14"/>
        <v>/</v>
      </c>
      <c r="J98" s="6" t="s">
        <v>22</v>
      </c>
      <c r="K98" s="5" t="s">
        <v>19</v>
      </c>
      <c r="L98" s="6" t="s">
        <v>23</v>
      </c>
    </row>
    <row r="99" customHeight="1" spans="1:12">
      <c r="A99" s="5">
        <v>97</v>
      </c>
      <c r="B99" s="6">
        <v>202105267</v>
      </c>
      <c r="C99" s="6" t="s">
        <v>199</v>
      </c>
      <c r="D99" s="5" t="s">
        <v>200</v>
      </c>
      <c r="E99" s="6" t="s">
        <v>174</v>
      </c>
      <c r="F99" s="7">
        <v>78.7</v>
      </c>
      <c r="G99" s="6" t="s">
        <v>22</v>
      </c>
      <c r="H99" s="6" t="s">
        <v>22</v>
      </c>
      <c r="I99" s="7">
        <f t="shared" si="14"/>
        <v>78.7</v>
      </c>
      <c r="J99" s="6">
        <v>1</v>
      </c>
      <c r="K99" s="5" t="s">
        <v>16</v>
      </c>
      <c r="L99" s="6"/>
    </row>
    <row r="100" customHeight="1" spans="1:12">
      <c r="A100" s="5">
        <v>98</v>
      </c>
      <c r="B100" s="6">
        <v>202105266</v>
      </c>
      <c r="C100" s="6" t="s">
        <v>201</v>
      </c>
      <c r="D100" s="5" t="s">
        <v>200</v>
      </c>
      <c r="E100" s="6" t="s">
        <v>174</v>
      </c>
      <c r="F100" s="7" t="s">
        <v>22</v>
      </c>
      <c r="G100" s="6" t="s">
        <v>22</v>
      </c>
      <c r="H100" s="6" t="s">
        <v>22</v>
      </c>
      <c r="I100" s="7" t="str">
        <f t="shared" si="14"/>
        <v>/</v>
      </c>
      <c r="J100" s="6" t="s">
        <v>22</v>
      </c>
      <c r="K100" s="5" t="s">
        <v>19</v>
      </c>
      <c r="L100" s="6" t="s">
        <v>23</v>
      </c>
    </row>
    <row r="101" customHeight="1" spans="1:12">
      <c r="A101" s="5">
        <v>99</v>
      </c>
      <c r="B101" s="6">
        <v>202105268</v>
      </c>
      <c r="C101" s="6" t="s">
        <v>202</v>
      </c>
      <c r="D101" s="5" t="s">
        <v>203</v>
      </c>
      <c r="E101" s="6" t="s">
        <v>174</v>
      </c>
      <c r="F101" s="7">
        <v>80.4</v>
      </c>
      <c r="G101" s="6" t="s">
        <v>22</v>
      </c>
      <c r="H101" s="6" t="s">
        <v>22</v>
      </c>
      <c r="I101" s="7">
        <f t="shared" si="14"/>
        <v>80.4</v>
      </c>
      <c r="J101" s="6">
        <v>1</v>
      </c>
      <c r="K101" s="5" t="s">
        <v>16</v>
      </c>
      <c r="L101" s="6"/>
    </row>
  </sheetData>
  <autoFilter ref="A2:L101">
    <extLst/>
  </autoFilter>
  <mergeCells count="1">
    <mergeCell ref="A1:L1"/>
  </mergeCells>
  <pageMargins left="0.700694444444445" right="0.700694444444445" top="0.751388888888889" bottom="0.751388888888889" header="0.298611111111111" footer="0.298611111111111"/>
  <pageSetup paperSize="9" orientation="landscape" horizontalDpi="600"/>
  <headerFooter/>
  <ignoredErrors>
    <ignoredError sqref="I39:I58" evalError="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2021-04-19T09:01:00Z</dcterms:created>
  <dcterms:modified xsi:type="dcterms:W3CDTF">2021-05-17T07:52:51Z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33248DB3D3304BB5B4D27801914E7E9D</vt:lpwstr>
  </property>
  <property fmtid="{D5CDD505-2E9C-101B-9397-08002B2CF9AE}" pid="3" name="KSOProductBuildVer">
    <vt:lpwstr>2052-11.1.0.10495</vt:lpwstr>
  </property>
  <property fmtid="{D5CDD505-2E9C-101B-9397-08002B2CF9AE}" pid="4" name="KSOReadingLayout">
    <vt:bool>true</vt:bool>
  </property>
</Properties>
</file>